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US\ŠUS PISARNA - delovno\Razpis FŠO 2026\"/>
    </mc:Choice>
  </mc:AlternateContent>
  <xr:revisionPtr revIDLastSave="0" documentId="13_ncr:1_{358FE03C-55DC-4595-8CBF-1F54CD75C5C7}" xr6:coauthVersionLast="47" xr6:coauthVersionMax="47" xr10:uidLastSave="{00000000-0000-0000-0000-000000000000}"/>
  <bookViews>
    <workbookView xWindow="-120" yWindow="-120" windowWidth="29040" windowHeight="15840" xr2:uid="{BB97DF8E-01B3-4682-9A1C-DE9AD902BF7F}"/>
  </bookViews>
  <sheets>
    <sheet name="PRIJAVA" sheetId="1" r:id="rId1"/>
    <sheet name="POROČANJE" sheetId="2" r:id="rId2"/>
    <sheet name="RAČUNI" sheetId="3" r:id="rId3"/>
    <sheet name="intern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A67" i="1"/>
  <c r="B47" i="1"/>
  <c r="B60" i="1" s="1"/>
  <c r="B58" i="1"/>
  <c r="A48" i="1" l="1"/>
</calcChain>
</file>

<file path=xl/sharedStrings.xml><?xml version="1.0" encoding="utf-8"?>
<sst xmlns="http://schemas.openxmlformats.org/spreadsheetml/2006/main" count="85" uniqueCount="70">
  <si>
    <t>ZDRAVA VADBA</t>
  </si>
  <si>
    <t>Naziv vadbene skupine:</t>
  </si>
  <si>
    <t>Športna panoga:</t>
  </si>
  <si>
    <t>predšolski otroci (do 5,99 let)</t>
  </si>
  <si>
    <t>osnovnošolski otroci (od 6,00 do 14,99 let)</t>
  </si>
  <si>
    <t>srednješolska mladina (od 15,00 do 18,99 let)</t>
  </si>
  <si>
    <t>študenti (od 19,00 do 26,99 let)</t>
  </si>
  <si>
    <t>odrasli (od 19,00 do 64,99 let)</t>
  </si>
  <si>
    <t>starejši (nad 65,00 let)</t>
  </si>
  <si>
    <t>invalidi</t>
  </si>
  <si>
    <t>invalidi – otroci in mladina</t>
  </si>
  <si>
    <t>Starostna skupina udeležencev:</t>
  </si>
  <si>
    <t>Letni strošek vadbene skupine:</t>
  </si>
  <si>
    <t>Letna cena brez DDV, ki jo plača udeleženec:</t>
  </si>
  <si>
    <t>Ali je udeležba udeleženca vadbene skupine pogojena s članstvom v društvu in plačilom članarine?</t>
  </si>
  <si>
    <t>Da</t>
  </si>
  <si>
    <t>Ne</t>
  </si>
  <si>
    <t>URNIK VADBE</t>
  </si>
  <si>
    <t>Dan izvajanja vadbe:</t>
  </si>
  <si>
    <t>ponedeljek</t>
  </si>
  <si>
    <t>torek</t>
  </si>
  <si>
    <t>sreda</t>
  </si>
  <si>
    <t>četrtek</t>
  </si>
  <si>
    <t>petek</t>
  </si>
  <si>
    <t>sobota</t>
  </si>
  <si>
    <t>nedelja</t>
  </si>
  <si>
    <t>klikni in izberi</t>
  </si>
  <si>
    <t>oblika vpisa: dd/mm/yyyy</t>
  </si>
  <si>
    <r>
      <t>Naslov (</t>
    </r>
    <r>
      <rPr>
        <i/>
        <sz val="12"/>
        <color theme="1"/>
        <rFont val="Calibri"/>
        <family val="2"/>
      </rPr>
      <t>ulica, poštna št, kraj):</t>
    </r>
  </si>
  <si>
    <t xml:space="preserve">LETNI PRORAČUN VADBE </t>
  </si>
  <si>
    <t>ODHODKI - STROŠKI:</t>
  </si>
  <si>
    <t>Strošek strokovnega kadra:</t>
  </si>
  <si>
    <t>Strošek spremljevalnega kadra:</t>
  </si>
  <si>
    <t xml:space="preserve">Strošek športnih objektov: </t>
  </si>
  <si>
    <t xml:space="preserve">Materialni stroški: </t>
  </si>
  <si>
    <t xml:space="preserve">PRIHODKI: </t>
  </si>
  <si>
    <t xml:space="preserve">Fundacija za šport: </t>
  </si>
  <si>
    <t>Ministrstvo MGTŠ:</t>
  </si>
  <si>
    <t>OKS-ZŠZ:</t>
  </si>
  <si>
    <t>Občina:</t>
  </si>
  <si>
    <t>Lastna sredstva:</t>
  </si>
  <si>
    <t xml:space="preserve">Prispevek udeležencev: </t>
  </si>
  <si>
    <t xml:space="preserve">Sponzorji: </t>
  </si>
  <si>
    <t>Donacije:</t>
  </si>
  <si>
    <t xml:space="preserve">SKUPAJ: </t>
  </si>
  <si>
    <t xml:space="preserve">Naziv društva / zveze: </t>
  </si>
  <si>
    <t>vpogled v razvid:</t>
  </si>
  <si>
    <t>https://www.gov.si/zbirke/storitve/strokovno-izobrazeni-in-usposobljeni-delavci-v-sportu/</t>
  </si>
  <si>
    <t xml:space="preserve">Naziv - ime objekta: </t>
  </si>
  <si>
    <t>Naziv vadbene površine:</t>
  </si>
  <si>
    <t>SPOMLADANSKI DEL (januar-junij)</t>
  </si>
  <si>
    <t>JESENSKI DEL (september-december)</t>
  </si>
  <si>
    <t>OBJEKT / POVRŠINA kjer se vadba izvaja</t>
  </si>
  <si>
    <t>Število udeležencev (najmanj 8, največ 28):</t>
  </si>
  <si>
    <t>TERMIN 1</t>
  </si>
  <si>
    <t>TERMIN 2</t>
  </si>
  <si>
    <t>TERMIN 3</t>
  </si>
  <si>
    <t>se izpolni zgolj, če poteka 3x tedensko</t>
  </si>
  <si>
    <t>LOKACIJA 1</t>
  </si>
  <si>
    <t>LOKACIJA 2</t>
  </si>
  <si>
    <t>LOKACIJA 3</t>
  </si>
  <si>
    <t>izpolniti v primeru, da se vadba izvaja na drugi lokaciji</t>
  </si>
  <si>
    <t>Vnesite naziv vadbene površine znotraj športnega objekta, na kateri se bo izvajala vadbena skupina (npr. Velika telovadnica, Majhna telovadnica, Judo dvorana ipd. - to velja za objekte, kjer je več vadbenih prostorov)</t>
  </si>
  <si>
    <r>
      <t xml:space="preserve">Od ure </t>
    </r>
    <r>
      <rPr>
        <sz val="12"/>
        <color theme="6"/>
        <rFont val="Calibri"/>
        <family val="2"/>
      </rPr>
      <t>(</t>
    </r>
    <r>
      <rPr>
        <i/>
        <sz val="12"/>
        <color theme="6"/>
        <rFont val="Calibri"/>
        <family val="2"/>
      </rPr>
      <t>oblika vpisa hh:mm)</t>
    </r>
    <r>
      <rPr>
        <sz val="12"/>
        <color theme="1"/>
        <rFont val="Calibri"/>
        <family val="2"/>
      </rPr>
      <t>:</t>
    </r>
  </si>
  <si>
    <r>
      <t xml:space="preserve">Do ure </t>
    </r>
    <r>
      <rPr>
        <sz val="12"/>
        <color theme="6"/>
        <rFont val="Calibri"/>
        <family val="2"/>
      </rPr>
      <t>(</t>
    </r>
    <r>
      <rPr>
        <i/>
        <sz val="12"/>
        <color theme="6"/>
        <rFont val="Calibri"/>
        <family val="2"/>
      </rPr>
      <t>oblika vpisa hh:mm)</t>
    </r>
    <r>
      <rPr>
        <sz val="12"/>
        <color theme="1"/>
        <rFont val="Calibri"/>
        <family val="2"/>
      </rPr>
      <t>:</t>
    </r>
  </si>
  <si>
    <r>
      <t xml:space="preserve">Začetek vadbe </t>
    </r>
    <r>
      <rPr>
        <sz val="12"/>
        <color theme="6"/>
        <rFont val="Calibri"/>
        <family val="2"/>
      </rPr>
      <t>(datum od)</t>
    </r>
    <r>
      <rPr>
        <sz val="12"/>
        <color theme="1"/>
        <rFont val="Calibri"/>
        <family val="2"/>
      </rPr>
      <t>:</t>
    </r>
  </si>
  <si>
    <r>
      <t>Zaključek vadbe</t>
    </r>
    <r>
      <rPr>
        <sz val="12"/>
        <color theme="6"/>
        <rFont val="Calibri"/>
        <family val="2"/>
      </rPr>
      <t xml:space="preserve"> (datum do)</t>
    </r>
    <r>
      <rPr>
        <sz val="12"/>
        <color theme="1"/>
        <rFont val="Calibri"/>
        <family val="2"/>
      </rPr>
      <t>:</t>
    </r>
  </si>
  <si>
    <r>
      <t xml:space="preserve">Strokovni kader </t>
    </r>
    <r>
      <rPr>
        <i/>
        <sz val="12"/>
        <color theme="6"/>
        <rFont val="Calibri"/>
        <family val="2"/>
      </rPr>
      <t>(ime, priimek)</t>
    </r>
    <r>
      <rPr>
        <sz val="12"/>
        <color theme="1"/>
        <rFont val="Calibri"/>
        <family val="2"/>
      </rPr>
      <t>:</t>
    </r>
  </si>
  <si>
    <r>
      <t xml:space="preserve">Strokovni kader </t>
    </r>
    <r>
      <rPr>
        <i/>
        <sz val="12"/>
        <color theme="6"/>
        <rFont val="Calibri"/>
        <family val="2"/>
      </rPr>
      <t>(št. razvid)</t>
    </r>
    <r>
      <rPr>
        <sz val="12"/>
        <color theme="1"/>
        <rFont val="Calibri"/>
        <family val="2"/>
      </rPr>
      <t>:</t>
    </r>
  </si>
  <si>
    <t>za udeleženca se šteje le udeleženec, ki obiskuje vadbo ves čas trajanja vadbene skupine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</si>
</sst>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dd/mm/yyyy;@" x16r2:formatCode16="[$-en-SI,1]dd/mm/yyyy;@"/>
    <numFmt numFmtId="165" formatCode="[$]hh:mm;@" x16r2:formatCode16="[$-en-SI,1]hh:mm;@"/>
    <numFmt numFmtId="166" formatCode="#,##0.00\ &quot;€&quot;"/>
  </numFmts>
  <fonts count="13" x14ac:knownFonts="1">
    <font>
      <sz val="11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22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</font>
    <font>
      <sz val="12"/>
      <color rgb="FFFF0000"/>
      <name val="Calibri"/>
      <family val="2"/>
    </font>
    <font>
      <i/>
      <sz val="12"/>
      <color theme="6"/>
      <name val="Calibri"/>
      <family val="2"/>
    </font>
    <font>
      <i/>
      <u/>
      <sz val="11"/>
      <color theme="6"/>
      <name val="Calibri"/>
      <family val="2"/>
    </font>
    <font>
      <sz val="12"/>
      <color theme="6"/>
      <name val="Calibri"/>
      <family val="2"/>
    </font>
    <font>
      <i/>
      <sz val="12"/>
      <color theme="0"/>
      <name val="Calibri"/>
      <family val="2"/>
    </font>
    <font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166" fontId="1" fillId="2" borderId="1" xfId="0" applyNumberFormat="1" applyFont="1" applyFill="1" applyBorder="1" applyAlignment="1" applyProtection="1">
      <alignment horizontal="right"/>
      <protection locked="0"/>
    </xf>
    <xf numFmtId="166" fontId="1" fillId="0" borderId="0" xfId="0" applyNumberFormat="1" applyFont="1" applyAlignment="1">
      <alignment horizontal="right"/>
    </xf>
    <xf numFmtId="0" fontId="3" fillId="2" borderId="1" xfId="0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65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0" fontId="9" fillId="0" borderId="0" xfId="1" applyFont="1" applyAlignment="1">
      <alignment horizontal="left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0" xfId="0" applyNumberFormat="1" applyFont="1" applyFill="1" applyAlignment="1" applyProtection="1">
      <alignment horizontal="left"/>
      <protection locked="0"/>
    </xf>
    <xf numFmtId="166" fontId="1" fillId="0" borderId="0" xfId="0" applyNumberFormat="1" applyFont="1" applyAlignment="1">
      <alignment horizontal="center"/>
    </xf>
    <xf numFmtId="166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165" fontId="1" fillId="3" borderId="1" xfId="0" applyNumberFormat="1" applyFont="1" applyFill="1" applyBorder="1" applyAlignment="1" applyProtection="1">
      <alignment horizontal="center"/>
      <protection locked="0"/>
    </xf>
    <xf numFmtId="49" fontId="1" fillId="3" borderId="1" xfId="0" applyNumberFormat="1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left"/>
      <protection locked="0"/>
    </xf>
    <xf numFmtId="49" fontId="1" fillId="3" borderId="0" xfId="0" applyNumberFormat="1" applyFont="1" applyFill="1" applyAlignment="1" applyProtection="1">
      <alignment horizontal="left"/>
      <protection locked="0"/>
    </xf>
    <xf numFmtId="0" fontId="8" fillId="0" borderId="0" xfId="0" applyFont="1" applyAlignment="1">
      <alignment vertical="top" wrapText="1"/>
    </xf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center"/>
    </xf>
    <xf numFmtId="0" fontId="9" fillId="0" borderId="0" xfId="1" applyFont="1" applyAlignment="1" applyProtection="1">
      <alignment horizontal="left"/>
      <protection locked="0"/>
    </xf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si/zbirke/storitve/strokovno-izobrazeni-in-usposobljeni-delavci-v-sport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43AD7-8B6A-4703-A001-58EBDB721C0E}">
  <dimension ref="A1:K69"/>
  <sheetViews>
    <sheetView tabSelected="1" topLeftCell="A25" zoomScale="115" zoomScaleNormal="115" workbookViewId="0">
      <selection activeCell="B39" sqref="B39"/>
    </sheetView>
  </sheetViews>
  <sheetFormatPr defaultColWidth="8.85546875" defaultRowHeight="15.75" x14ac:dyDescent="0.25"/>
  <cols>
    <col min="1" max="1" width="42.5703125" style="1" customWidth="1"/>
    <col min="2" max="2" width="43.85546875" style="5" customWidth="1"/>
    <col min="3" max="3" width="8.85546875" style="1" customWidth="1"/>
    <col min="4" max="4" width="25.7109375" style="4" customWidth="1"/>
    <col min="5" max="5" width="8.85546875" style="4"/>
    <col min="6" max="7" width="25.7109375" style="4" customWidth="1"/>
    <col min="8" max="8" width="8.85546875" style="33" customWidth="1"/>
    <col min="9" max="10" width="8.85546875" style="25"/>
    <col min="11" max="11" width="8.85546875" style="4"/>
    <col min="12" max="16384" width="8.85546875" style="1"/>
  </cols>
  <sheetData>
    <row r="1" spans="1:8" ht="28.5" x14ac:dyDescent="0.45">
      <c r="A1" s="3" t="s">
        <v>0</v>
      </c>
      <c r="H1" s="32" t="s">
        <v>26</v>
      </c>
    </row>
    <row r="2" spans="1:8" x14ac:dyDescent="0.25">
      <c r="H2" s="33" t="s">
        <v>3</v>
      </c>
    </row>
    <row r="3" spans="1:8" x14ac:dyDescent="0.25">
      <c r="A3" s="1" t="s">
        <v>45</v>
      </c>
      <c r="B3" s="11"/>
      <c r="H3" s="33" t="s">
        <v>4</v>
      </c>
    </row>
    <row r="4" spans="1:8" x14ac:dyDescent="0.25">
      <c r="H4" s="33" t="s">
        <v>5</v>
      </c>
    </row>
    <row r="5" spans="1:8" x14ac:dyDescent="0.25">
      <c r="A5" s="1" t="s">
        <v>1</v>
      </c>
      <c r="B5" s="12"/>
      <c r="H5" s="33" t="s">
        <v>6</v>
      </c>
    </row>
    <row r="6" spans="1:8" x14ac:dyDescent="0.25">
      <c r="A6" s="1" t="s">
        <v>2</v>
      </c>
      <c r="B6" s="12"/>
      <c r="H6" s="33" t="s">
        <v>7</v>
      </c>
    </row>
    <row r="7" spans="1:8" x14ac:dyDescent="0.25">
      <c r="H7" s="33" t="s">
        <v>8</v>
      </c>
    </row>
    <row r="8" spans="1:8" x14ac:dyDescent="0.25">
      <c r="A8" s="1" t="s">
        <v>50</v>
      </c>
      <c r="B8" s="23" t="s">
        <v>27</v>
      </c>
      <c r="H8" s="33" t="s">
        <v>10</v>
      </c>
    </row>
    <row r="9" spans="1:8" x14ac:dyDescent="0.25">
      <c r="A9" s="1" t="s">
        <v>65</v>
      </c>
      <c r="B9" s="13"/>
      <c r="H9" s="33" t="s">
        <v>9</v>
      </c>
    </row>
    <row r="10" spans="1:8" x14ac:dyDescent="0.25">
      <c r="A10" s="1" t="s">
        <v>66</v>
      </c>
      <c r="B10" s="13"/>
    </row>
    <row r="12" spans="1:8" x14ac:dyDescent="0.25">
      <c r="A12" s="1" t="s">
        <v>51</v>
      </c>
      <c r="B12" s="23" t="s">
        <v>27</v>
      </c>
      <c r="H12" s="32" t="s">
        <v>26</v>
      </c>
    </row>
    <row r="13" spans="1:8" x14ac:dyDescent="0.25">
      <c r="A13" s="1" t="s">
        <v>65</v>
      </c>
      <c r="B13" s="13"/>
      <c r="H13" s="33" t="s">
        <v>19</v>
      </c>
    </row>
    <row r="14" spans="1:8" x14ac:dyDescent="0.25">
      <c r="A14" s="1" t="s">
        <v>66</v>
      </c>
      <c r="B14" s="13"/>
      <c r="H14" s="33" t="s">
        <v>20</v>
      </c>
    </row>
    <row r="15" spans="1:8" x14ac:dyDescent="0.25">
      <c r="F15" s="6" t="s">
        <v>57</v>
      </c>
      <c r="G15" s="6"/>
      <c r="H15" s="33" t="s">
        <v>21</v>
      </c>
    </row>
    <row r="16" spans="1:8" x14ac:dyDescent="0.25">
      <c r="A16" s="1" t="s">
        <v>17</v>
      </c>
      <c r="B16" s="24" t="s">
        <v>54</v>
      </c>
      <c r="C16" s="25"/>
      <c r="D16" s="24" t="s">
        <v>55</v>
      </c>
      <c r="E16" s="25"/>
      <c r="F16" s="24" t="s">
        <v>56</v>
      </c>
      <c r="G16" s="24"/>
      <c r="H16" s="33" t="s">
        <v>22</v>
      </c>
    </row>
    <row r="17" spans="1:8" x14ac:dyDescent="0.25">
      <c r="A17" s="1" t="s">
        <v>18</v>
      </c>
      <c r="B17" s="14" t="s">
        <v>26</v>
      </c>
      <c r="D17" s="14" t="s">
        <v>26</v>
      </c>
      <c r="F17" s="26" t="s">
        <v>26</v>
      </c>
      <c r="G17" s="24"/>
      <c r="H17" s="33" t="s">
        <v>23</v>
      </c>
    </row>
    <row r="18" spans="1:8" x14ac:dyDescent="0.25">
      <c r="A18" s="1" t="s">
        <v>63</v>
      </c>
      <c r="B18" s="15"/>
      <c r="D18" s="15"/>
      <c r="F18" s="27"/>
      <c r="G18" s="24"/>
      <c r="H18" s="33" t="s">
        <v>24</v>
      </c>
    </row>
    <row r="19" spans="1:8" x14ac:dyDescent="0.25">
      <c r="A19" s="1" t="s">
        <v>64</v>
      </c>
      <c r="B19" s="15"/>
      <c r="D19" s="15"/>
      <c r="F19" s="27"/>
      <c r="G19" s="24"/>
      <c r="H19" s="33" t="s">
        <v>25</v>
      </c>
    </row>
    <row r="20" spans="1:8" x14ac:dyDescent="0.25">
      <c r="A20" s="1" t="s">
        <v>67</v>
      </c>
      <c r="B20" s="12"/>
      <c r="D20" s="12"/>
      <c r="F20" s="28"/>
      <c r="G20" s="24"/>
    </row>
    <row r="21" spans="1:8" x14ac:dyDescent="0.25">
      <c r="A21" s="1" t="s">
        <v>68</v>
      </c>
      <c r="B21" s="16"/>
      <c r="D21" s="16"/>
      <c r="F21" s="29"/>
      <c r="G21" s="24"/>
    </row>
    <row r="22" spans="1:8" x14ac:dyDescent="0.25">
      <c r="A22" s="1" t="s">
        <v>67</v>
      </c>
      <c r="B22" s="12"/>
      <c r="D22" s="12"/>
      <c r="F22" s="28"/>
      <c r="G22" s="24"/>
      <c r="H22" s="32" t="s">
        <v>26</v>
      </c>
    </row>
    <row r="23" spans="1:8" x14ac:dyDescent="0.25">
      <c r="A23" s="1" t="s">
        <v>68</v>
      </c>
      <c r="B23" s="16"/>
      <c r="D23" s="16"/>
      <c r="F23" s="29"/>
      <c r="G23" s="24"/>
      <c r="H23" s="33" t="s">
        <v>15</v>
      </c>
    </row>
    <row r="24" spans="1:8" x14ac:dyDescent="0.25">
      <c r="A24" s="1" t="s">
        <v>67</v>
      </c>
      <c r="B24" s="12"/>
      <c r="D24" s="12"/>
      <c r="F24" s="28"/>
      <c r="G24" s="24"/>
      <c r="H24" s="33" t="s">
        <v>16</v>
      </c>
    </row>
    <row r="25" spans="1:8" x14ac:dyDescent="0.25">
      <c r="A25" s="1" t="s">
        <v>68</v>
      </c>
      <c r="B25" s="16"/>
      <c r="D25" s="16"/>
      <c r="F25" s="29"/>
      <c r="G25" s="24"/>
    </row>
    <row r="26" spans="1:8" x14ac:dyDescent="0.25">
      <c r="A26" s="7" t="s">
        <v>46</v>
      </c>
      <c r="B26" s="35" t="s">
        <v>47</v>
      </c>
      <c r="D26" s="17"/>
      <c r="G26" s="24"/>
    </row>
    <row r="27" spans="1:8" x14ac:dyDescent="0.25">
      <c r="A27" s="7"/>
      <c r="B27" s="17"/>
      <c r="D27" s="17"/>
      <c r="G27" s="24"/>
    </row>
    <row r="28" spans="1:8" x14ac:dyDescent="0.25">
      <c r="A28" s="7"/>
      <c r="B28" s="17"/>
      <c r="D28" s="1"/>
      <c r="E28" s="23" t="s">
        <v>61</v>
      </c>
      <c r="G28" s="24"/>
    </row>
    <row r="29" spans="1:8" x14ac:dyDescent="0.25">
      <c r="A29" s="1" t="s">
        <v>52</v>
      </c>
      <c r="B29" s="24" t="s">
        <v>58</v>
      </c>
      <c r="C29" s="24"/>
      <c r="D29" s="24" t="s">
        <v>59</v>
      </c>
      <c r="E29" s="24"/>
      <c r="F29" s="24" t="s">
        <v>60</v>
      </c>
    </row>
    <row r="30" spans="1:8" x14ac:dyDescent="0.25">
      <c r="A30" s="1" t="s">
        <v>48</v>
      </c>
      <c r="B30" s="12"/>
      <c r="D30" s="28"/>
      <c r="F30" s="28"/>
    </row>
    <row r="31" spans="1:8" x14ac:dyDescent="0.25">
      <c r="A31" s="1" t="s">
        <v>28</v>
      </c>
      <c r="B31" s="12"/>
      <c r="D31" s="28"/>
      <c r="F31" s="28"/>
    </row>
    <row r="32" spans="1:8" x14ac:dyDescent="0.25">
      <c r="A32" s="1" t="s">
        <v>49</v>
      </c>
      <c r="B32" s="19"/>
      <c r="D32" s="30"/>
      <c r="F32" s="30"/>
    </row>
    <row r="33" spans="1:6" ht="15.75" customHeight="1" x14ac:dyDescent="0.25">
      <c r="A33" s="37" t="s">
        <v>62</v>
      </c>
      <c r="B33" s="37"/>
      <c r="C33" s="37"/>
      <c r="D33" s="37"/>
      <c r="E33" s="31"/>
      <c r="F33" s="31"/>
    </row>
    <row r="34" spans="1:6" x14ac:dyDescent="0.25">
      <c r="A34" s="37"/>
      <c r="B34" s="37"/>
      <c r="C34" s="37"/>
      <c r="D34" s="37"/>
      <c r="E34" s="31"/>
      <c r="F34" s="31"/>
    </row>
    <row r="36" spans="1:6" x14ac:dyDescent="0.25">
      <c r="A36" s="1" t="s">
        <v>53</v>
      </c>
      <c r="B36" s="18"/>
    </row>
    <row r="37" spans="1:6" x14ac:dyDescent="0.25">
      <c r="A37" s="6" t="s">
        <v>69</v>
      </c>
    </row>
    <row r="39" spans="1:6" x14ac:dyDescent="0.25">
      <c r="A39" s="1" t="s">
        <v>11</v>
      </c>
      <c r="B39" s="14" t="s">
        <v>26</v>
      </c>
    </row>
    <row r="40" spans="1:6" x14ac:dyDescent="0.25">
      <c r="B40" s="34" t="str">
        <f>IF(B39="klikni in izberi","",IF(B39&lt;&gt;H6,"vadbena skupina ne ustreza programu",""))</f>
        <v/>
      </c>
    </row>
    <row r="41" spans="1:6" x14ac:dyDescent="0.25">
      <c r="A41" s="1" t="s">
        <v>29</v>
      </c>
    </row>
    <row r="42" spans="1:6" x14ac:dyDescent="0.25">
      <c r="A42" s="1" t="s">
        <v>30</v>
      </c>
    </row>
    <row r="43" spans="1:6" x14ac:dyDescent="0.25">
      <c r="A43" s="1" t="s">
        <v>31</v>
      </c>
      <c r="B43" s="9"/>
    </row>
    <row r="44" spans="1:6" x14ac:dyDescent="0.25">
      <c r="A44" s="1" t="s">
        <v>32</v>
      </c>
      <c r="B44" s="9"/>
    </row>
    <row r="45" spans="1:6" x14ac:dyDescent="0.25">
      <c r="A45" s="1" t="s">
        <v>33</v>
      </c>
      <c r="B45" s="9"/>
    </row>
    <row r="46" spans="1:6" x14ac:dyDescent="0.25">
      <c r="A46" s="1" t="s">
        <v>34</v>
      </c>
      <c r="B46" s="9"/>
    </row>
    <row r="47" spans="1:6" x14ac:dyDescent="0.25">
      <c r="A47" s="1" t="s">
        <v>44</v>
      </c>
      <c r="B47" s="10">
        <f>SUM(B43:B46)</f>
        <v>0</v>
      </c>
    </row>
    <row r="48" spans="1:6" x14ac:dyDescent="0.25">
      <c r="A48" s="2" t="str">
        <f>IF(B47=0,"",IF(B47=B58,"proračun je v redu sestavljen","proračun ni v redu, saj odhodki in prihodki niso izenačeni"))</f>
        <v/>
      </c>
      <c r="B48" s="10"/>
    </row>
    <row r="49" spans="1:3" x14ac:dyDescent="0.25">
      <c r="A49" s="1" t="s">
        <v>35</v>
      </c>
    </row>
    <row r="50" spans="1:3" x14ac:dyDescent="0.25">
      <c r="A50" s="1" t="s">
        <v>36</v>
      </c>
      <c r="B50" s="9"/>
    </row>
    <row r="51" spans="1:3" x14ac:dyDescent="0.25">
      <c r="A51" s="1" t="s">
        <v>37</v>
      </c>
      <c r="B51" s="9"/>
    </row>
    <row r="52" spans="1:3" x14ac:dyDescent="0.25">
      <c r="A52" s="1" t="s">
        <v>38</v>
      </c>
      <c r="B52" s="9"/>
    </row>
    <row r="53" spans="1:3" x14ac:dyDescent="0.25">
      <c r="A53" s="1" t="s">
        <v>39</v>
      </c>
      <c r="B53" s="9"/>
    </row>
    <row r="54" spans="1:3" x14ac:dyDescent="0.25">
      <c r="A54" s="1" t="s">
        <v>40</v>
      </c>
      <c r="B54" s="9"/>
    </row>
    <row r="55" spans="1:3" x14ac:dyDescent="0.25">
      <c r="A55" s="1" t="s">
        <v>41</v>
      </c>
      <c r="B55" s="9"/>
    </row>
    <row r="56" spans="1:3" x14ac:dyDescent="0.25">
      <c r="A56" s="1" t="s">
        <v>42</v>
      </c>
      <c r="B56" s="9"/>
    </row>
    <row r="57" spans="1:3" ht="15.6" customHeight="1" x14ac:dyDescent="0.25">
      <c r="A57" s="1" t="s">
        <v>43</v>
      </c>
      <c r="B57" s="9"/>
    </row>
    <row r="58" spans="1:3" x14ac:dyDescent="0.25">
      <c r="A58" s="1" t="s">
        <v>44</v>
      </c>
      <c r="B58" s="10">
        <f>SUM(B50:B57)</f>
        <v>0</v>
      </c>
    </row>
    <row r="60" spans="1:3" x14ac:dyDescent="0.25">
      <c r="A60" s="1" t="s">
        <v>12</v>
      </c>
      <c r="B60" s="20">
        <f>B47</f>
        <v>0</v>
      </c>
    </row>
    <row r="61" spans="1:3" x14ac:dyDescent="0.25">
      <c r="A61" s="1" t="s">
        <v>13</v>
      </c>
      <c r="B61" s="21"/>
      <c r="C61" s="8"/>
    </row>
    <row r="63" spans="1:3" x14ac:dyDescent="0.25">
      <c r="A63" s="36" t="s">
        <v>14</v>
      </c>
    </row>
    <row r="64" spans="1:3" x14ac:dyDescent="0.25">
      <c r="A64" s="36"/>
      <c r="B64" s="14" t="s">
        <v>26</v>
      </c>
    </row>
    <row r="65" spans="1:2" x14ac:dyDescent="0.25">
      <c r="A65" s="36"/>
    </row>
    <row r="67" spans="1:2" x14ac:dyDescent="0.25">
      <c r="A67" s="36" t="str">
        <f>IF(B64="klikni in izber","",IF(B64="da","Višina letne članarine za udeležence vadbene skupinne (glede na starostno skupino):",""))</f>
        <v/>
      </c>
    </row>
    <row r="68" spans="1:2" x14ac:dyDescent="0.25">
      <c r="A68" s="36"/>
      <c r="B68" s="22"/>
    </row>
    <row r="69" spans="1:2" x14ac:dyDescent="0.25">
      <c r="A69" s="36"/>
    </row>
  </sheetData>
  <sheetProtection algorithmName="SHA-512" hashValue="OrprV88TI64If3kIUPxzbJps0Mj0/8mWHlQvJ80x943EaADKmzGohZdOeBWaiNSg0nuGPPs0UXSDy7faknv5Tg==" saltValue="jJPztXFTcbp2U45fBypj3A==" spinCount="100000" sheet="1" selectLockedCells="1"/>
  <mergeCells count="3">
    <mergeCell ref="A63:A65"/>
    <mergeCell ref="A67:A69"/>
    <mergeCell ref="A33:D34"/>
  </mergeCells>
  <conditionalFormatting sqref="A48:B48">
    <cfRule type="expression" dxfId="3" priority="4">
      <formula>$B$47&lt;&gt;$B$58</formula>
    </cfRule>
    <cfRule type="expression" dxfId="2" priority="5">
      <formula>AND($B$47=$B$58,$B$47&lt;&gt;0)</formula>
    </cfRule>
  </conditionalFormatting>
  <conditionalFormatting sqref="B40">
    <cfRule type="expression" dxfId="1" priority="1">
      <formula>AND(B39&lt;&gt;"klikni in izberi", B39&lt;&gt;"odrasli (od 19,00 do 64,99 let)")</formula>
    </cfRule>
  </conditionalFormatting>
  <conditionalFormatting sqref="B68">
    <cfRule type="expression" dxfId="0" priority="3">
      <formula>$B$64="DA"</formula>
    </cfRule>
  </conditionalFormatting>
  <dataValidations count="3">
    <dataValidation type="list" allowBlank="1" showInputMessage="1" showErrorMessage="1" sqref="B17 D17 F17" xr:uid="{3258CB5A-F3A9-4284-B319-BB6B33C87EAC}">
      <formula1>$H$12:$H$19</formula1>
    </dataValidation>
    <dataValidation type="list" allowBlank="1" showInputMessage="1" showErrorMessage="1" sqref="B64" xr:uid="{1A13A611-2433-4A5F-A67F-7DAD0D033D8D}">
      <formula1>$H$22:$H$24</formula1>
    </dataValidation>
    <dataValidation type="list" allowBlank="1" showInputMessage="1" showErrorMessage="1" sqref="B39" xr:uid="{2EDCC891-0480-4961-BC00-25DE23293CE5}">
      <formula1>$H$1:$H$9</formula1>
    </dataValidation>
  </dataValidations>
  <hyperlinks>
    <hyperlink ref="B26" r:id="rId1" xr:uid="{49B750C6-4D94-4F45-9F57-5D67E27F5A51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69A69-B408-430D-8BFB-9B52AAE92F0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D4BFA-BD9C-4823-989E-8A48C6E1F5D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100BB-320C-49B4-99DD-C357AE602F7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PRIJAVA</vt:lpstr>
      <vt:lpstr>POROČANJE</vt:lpstr>
      <vt:lpstr>RAČUNI</vt:lpstr>
      <vt:lpstr>interno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2025-11-25T10:17:20Z</dcterms:created>
  <dcterms:modified xsi:type="dcterms:W3CDTF">2025-11-28T13:11:29Z</dcterms:modified>
</cp:coreProperties>
</file>