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eja Jenko\Downloads\"/>
    </mc:Choice>
  </mc:AlternateContent>
  <xr:revisionPtr revIDLastSave="0" documentId="13_ncr:1_{7470A272-3F27-49C4-A762-8D5FE56C0503}" xr6:coauthVersionLast="47" xr6:coauthVersionMax="47" xr10:uidLastSave="{00000000-0000-0000-0000-000000000000}"/>
  <bookViews>
    <workbookView xWindow="19200" yWindow="0" windowWidth="19200" windowHeight="21000" tabRatio="741" activeTab="1" xr2:uid="{BB97DF8E-01B3-4682-9A1C-DE9AD902BF7F}"/>
  </bookViews>
  <sheets>
    <sheet name="Naziv prijavitelja" sheetId="9" r:id="rId1"/>
    <sheet name="PRIJAVA" sheetId="1" r:id="rId2"/>
    <sheet name="delavci" sheetId="6"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7" i="1" l="1"/>
  <c r="B58" i="1"/>
  <c r="B47" i="1"/>
  <c r="B40" i="1"/>
  <c r="B60" i="1" l="1"/>
  <c r="A48" i="1"/>
</calcChain>
</file>

<file path=xl/sharedStrings.xml><?xml version="1.0" encoding="utf-8"?>
<sst xmlns="http://schemas.openxmlformats.org/spreadsheetml/2006/main" count="257" uniqueCount="244">
  <si>
    <t>Naziv vadbene skupine:</t>
  </si>
  <si>
    <t>Športna panoga:</t>
  </si>
  <si>
    <t>predšolski otroci (do 5,99 let)</t>
  </si>
  <si>
    <t>osnovnošolski otroci (od 6,00 do 14,99 let)</t>
  </si>
  <si>
    <t>srednješolska mladina (od 15,00 do 18,99 let)</t>
  </si>
  <si>
    <t>študenti (od 19,00 do 26,99 let)</t>
  </si>
  <si>
    <t>odrasli (od 19,00 do 64,99 let)</t>
  </si>
  <si>
    <t>starejši (nad 65,00 let)</t>
  </si>
  <si>
    <t>invalidi</t>
  </si>
  <si>
    <t>invalidi – otroci in mladina</t>
  </si>
  <si>
    <t>Starostna skupina udeležencev:</t>
  </si>
  <si>
    <t>Letni strošek vadbene skupine:</t>
  </si>
  <si>
    <t>Letna cena brez DDV, ki jo plača udeleženec:</t>
  </si>
  <si>
    <t>Ali je udeležba udeleženca vadbene skupine pogojena s članstvom v društvu in plačilom članarine?</t>
  </si>
  <si>
    <t>Da</t>
  </si>
  <si>
    <t>Ne</t>
  </si>
  <si>
    <t>URNIK VADBE</t>
  </si>
  <si>
    <t>Dan izvajanja vadbe:</t>
  </si>
  <si>
    <t>ponedeljek</t>
  </si>
  <si>
    <t>torek</t>
  </si>
  <si>
    <t>sreda</t>
  </si>
  <si>
    <t>četrtek</t>
  </si>
  <si>
    <t>petek</t>
  </si>
  <si>
    <t>sobota</t>
  </si>
  <si>
    <t>nedelja</t>
  </si>
  <si>
    <t>klikni in izberi</t>
  </si>
  <si>
    <t>oblika vpisa: dd/mm/yyyy</t>
  </si>
  <si>
    <t xml:space="preserve">LETNI PRORAČUN VADBE </t>
  </si>
  <si>
    <t>ODHODKI - STROŠKI:</t>
  </si>
  <si>
    <t>Strošek strokovnega kadra:</t>
  </si>
  <si>
    <t>Strošek spremljevalnega kadra:</t>
  </si>
  <si>
    <t xml:space="preserve">Strošek športnih objektov: </t>
  </si>
  <si>
    <t xml:space="preserve">Materialni stroški: </t>
  </si>
  <si>
    <t xml:space="preserve">PRIHODKI: </t>
  </si>
  <si>
    <t xml:space="preserve">Fundacija za šport: </t>
  </si>
  <si>
    <t>Ministrstvo MGTŠ:</t>
  </si>
  <si>
    <t>OKS-ZŠZ:</t>
  </si>
  <si>
    <t>Občina:</t>
  </si>
  <si>
    <t>Lastna sredstva:</t>
  </si>
  <si>
    <t xml:space="preserve">Prispevek udeležencev: </t>
  </si>
  <si>
    <t xml:space="preserve">Sponzorji: </t>
  </si>
  <si>
    <t>Donacije:</t>
  </si>
  <si>
    <t xml:space="preserve">SKUPAJ: </t>
  </si>
  <si>
    <t xml:space="preserve">Naziv društva / zveze: </t>
  </si>
  <si>
    <t>vpogled v razvid:</t>
  </si>
  <si>
    <t xml:space="preserve">Naziv - ime objekta: </t>
  </si>
  <si>
    <t>Naziv vadbene površine:</t>
  </si>
  <si>
    <t>SPOMLADANSKI DEL (januar-junij)</t>
  </si>
  <si>
    <t>JESENSKI DEL (september-december)</t>
  </si>
  <si>
    <t>OBJEKT / POVRŠINA kjer se vadba izvaja</t>
  </si>
  <si>
    <t>Število udeležencev (najmanj 8, največ 28):</t>
  </si>
  <si>
    <t>TERMIN 1</t>
  </si>
  <si>
    <t>TERMIN 2</t>
  </si>
  <si>
    <t>TERMIN 3</t>
  </si>
  <si>
    <t>se izpolni zgolj, če poteka 3x tedensko</t>
  </si>
  <si>
    <t>LOKACIJA 1</t>
  </si>
  <si>
    <t>LOKACIJA 2</t>
  </si>
  <si>
    <t>LOKACIJA 3</t>
  </si>
  <si>
    <t>Vnesite naziv vadbene površine znotraj športnega objekta, na kateri se bo izvajala vadbena skupina (npr. Velika telovadnica, Majhna telovadnica, Judo dvorana ipd. - to velja za objekte, kjer je več vadbenih prostorov)</t>
  </si>
  <si>
    <t>za udeleženca se šteje le udeleženec, ki obiskuje vadbo ves čas trajanja vadbene skupine</t>
  </si>
  <si>
    <t>Ahac Istenič</t>
  </si>
  <si>
    <t>Ajda Pristavec</t>
  </si>
  <si>
    <t>Alen Žičkar</t>
  </si>
  <si>
    <t>Alenka Ačimović</t>
  </si>
  <si>
    <t>Aleš Markovič</t>
  </si>
  <si>
    <t>Aleš Sila</t>
  </si>
  <si>
    <t>Aleš Vrbančič</t>
  </si>
  <si>
    <t>Alja Poklar</t>
  </si>
  <si>
    <t>Almin Gorinjac</t>
  </si>
  <si>
    <t>Ana Bedek</t>
  </si>
  <si>
    <t>Andi Mamić</t>
  </si>
  <si>
    <t>Andraž Bricelj</t>
  </si>
  <si>
    <t>Andraž Purger</t>
  </si>
  <si>
    <t>Andrej Pišl</t>
  </si>
  <si>
    <t>Andrej Pozderec</t>
  </si>
  <si>
    <t>Andreja Poklar</t>
  </si>
  <si>
    <t>Andreja Zdovc</t>
  </si>
  <si>
    <t>Anica Krže</t>
  </si>
  <si>
    <t>Anita Štor</t>
  </si>
  <si>
    <t>Anja Stanić</t>
  </si>
  <si>
    <t>Artur Steffe</t>
  </si>
  <si>
    <t>Azin Alenabi</t>
  </si>
  <si>
    <t>Barbara Sitar</t>
  </si>
  <si>
    <t>Bernard Jarc</t>
  </si>
  <si>
    <t>Blaž Klobasa</t>
  </si>
  <si>
    <t>Bogomir Petrovec</t>
  </si>
  <si>
    <t>Bojan Marinček</t>
  </si>
  <si>
    <t>Bojan Novak</t>
  </si>
  <si>
    <t>Boštjan Pungrčar</t>
  </si>
  <si>
    <t>Breda Štupica</t>
  </si>
  <si>
    <t>Brigita Markun</t>
  </si>
  <si>
    <t>Ciril Ambrož</t>
  </si>
  <si>
    <t>Damir Ćujo</t>
  </si>
  <si>
    <t>Damjan Berghaus Majnik</t>
  </si>
  <si>
    <t>Danijela Jekić Borković</t>
  </si>
  <si>
    <t>Danilo Slavko Emberšič</t>
  </si>
  <si>
    <t>Darja Vidmar</t>
  </si>
  <si>
    <t>David Koren</t>
  </si>
  <si>
    <t>Dejan Čeranič</t>
  </si>
  <si>
    <t>Denis Ficko</t>
  </si>
  <si>
    <t>Desanka Čalasan Grajžl</t>
  </si>
  <si>
    <t>Ernest Sečen</t>
  </si>
  <si>
    <t>Ervin Fazlić</t>
  </si>
  <si>
    <t>Estera Savič Bizjak</t>
  </si>
  <si>
    <t>Eufenmija Štorga</t>
  </si>
  <si>
    <t>Eva Jeza</t>
  </si>
  <si>
    <t>Franc Rožman</t>
  </si>
  <si>
    <t>Franjo Rozman</t>
  </si>
  <si>
    <t>Gašper Florjanc</t>
  </si>
  <si>
    <t>Gorazd Perdih</t>
  </si>
  <si>
    <t>Gorazd Praprotnik</t>
  </si>
  <si>
    <t>Grega Hočevar</t>
  </si>
  <si>
    <t>Gregor Divjak</t>
  </si>
  <si>
    <t>Gregor Vuković</t>
  </si>
  <si>
    <t>Haris Crnolić</t>
  </si>
  <si>
    <t>Ignac Benkovič</t>
  </si>
  <si>
    <t>Iztok Malačič</t>
  </si>
  <si>
    <t>Jakob Zajšek</t>
  </si>
  <si>
    <t>Jan Okorn</t>
  </si>
  <si>
    <t>Jana Bratina</t>
  </si>
  <si>
    <t>Jana Kržišnik</t>
  </si>
  <si>
    <t>Janez Medja</t>
  </si>
  <si>
    <t>Janko Juršič</t>
  </si>
  <si>
    <t>Janko Rožman</t>
  </si>
  <si>
    <t>Jerca Vereš</t>
  </si>
  <si>
    <t>Jože Hudelja</t>
  </si>
  <si>
    <t>Jože Ružič</t>
  </si>
  <si>
    <t>Jožef Avsenak</t>
  </si>
  <si>
    <t>Jožica Markovič</t>
  </si>
  <si>
    <t>Jožica Srakar Vavpotič</t>
  </si>
  <si>
    <t>Jure Kern</t>
  </si>
  <si>
    <t>Kaja Miklavec</t>
  </si>
  <si>
    <t>Katja Tekavc</t>
  </si>
  <si>
    <t>Katja Vrdjuka</t>
  </si>
  <si>
    <t>Klara Žalec</t>
  </si>
  <si>
    <t>Klavdija Grabar</t>
  </si>
  <si>
    <t>Klemen Laurenčak</t>
  </si>
  <si>
    <t>Klemen Sodržnik</t>
  </si>
  <si>
    <t>Kristian Grünfeld</t>
  </si>
  <si>
    <t>Kristina Lavrenčič</t>
  </si>
  <si>
    <t>Lana Nemanič</t>
  </si>
  <si>
    <t>Lea Terčon</t>
  </si>
  <si>
    <t>Leo Šepec</t>
  </si>
  <si>
    <t>Lovro Fijavž Bačovnik</t>
  </si>
  <si>
    <t>Lucija Krkoč</t>
  </si>
  <si>
    <t>Lucija Tomažič</t>
  </si>
  <si>
    <t>Luka Gobec</t>
  </si>
  <si>
    <t>Maja Lah</t>
  </si>
  <si>
    <t>Marijan Kukovec</t>
  </si>
  <si>
    <t>Marina Topić</t>
  </si>
  <si>
    <t>Marko Bone</t>
  </si>
  <si>
    <t>Marko Geršak</t>
  </si>
  <si>
    <t>Marko Juršič</t>
  </si>
  <si>
    <t>Marko Zelenjak</t>
  </si>
  <si>
    <t>Martin Koron</t>
  </si>
  <si>
    <t>Martina Hirschmann</t>
  </si>
  <si>
    <t>Maruša Jerkič</t>
  </si>
  <si>
    <t>Matej Gregorič</t>
  </si>
  <si>
    <t>Matic Logar</t>
  </si>
  <si>
    <t>Matjaž Rus</t>
  </si>
  <si>
    <t>Metka Marinč</t>
  </si>
  <si>
    <t>Miha Ferfolja</t>
  </si>
  <si>
    <t>Miha Kuplenk</t>
  </si>
  <si>
    <t>Miloš Bavec</t>
  </si>
  <si>
    <t>Miran Grubenšek</t>
  </si>
  <si>
    <t>Mirjam Frankovič Franetič</t>
  </si>
  <si>
    <t>Mirsad Kovačević</t>
  </si>
  <si>
    <t>Mitja Lavrenčič</t>
  </si>
  <si>
    <t>Mitja Mikolavčič</t>
  </si>
  <si>
    <t>Mitja Mori</t>
  </si>
  <si>
    <t>Mojca Horn</t>
  </si>
  <si>
    <t>Mojca Pušenjak</t>
  </si>
  <si>
    <t>Monika Morato</t>
  </si>
  <si>
    <t>Nataša Sinovec</t>
  </si>
  <si>
    <t>Neja Vidmar</t>
  </si>
  <si>
    <t>Nika Metka Brežnik</t>
  </si>
  <si>
    <t>Nina Čebin</t>
  </si>
  <si>
    <t>Nina Mori</t>
  </si>
  <si>
    <t>Nives Oprešnik</t>
  </si>
  <si>
    <t>Nuša Ivanuša</t>
  </si>
  <si>
    <t>Nuša Valenčič</t>
  </si>
  <si>
    <t>Nuša Vukan</t>
  </si>
  <si>
    <t>Patrik Peroša</t>
  </si>
  <si>
    <t>Peter Vončina</t>
  </si>
  <si>
    <t>Polonca Štajnar</t>
  </si>
  <si>
    <t>Predrag Grujić</t>
  </si>
  <si>
    <t>Primož Leban</t>
  </si>
  <si>
    <t>Primož Sulič</t>
  </si>
  <si>
    <t>Primož Velkner</t>
  </si>
  <si>
    <t>Primož Vižin</t>
  </si>
  <si>
    <t>Rajko Malinović</t>
  </si>
  <si>
    <t>Rija Kavčič</t>
  </si>
  <si>
    <t>Robert Guštin</t>
  </si>
  <si>
    <t>Robin Žorž</t>
  </si>
  <si>
    <t>Rok Planinšek</t>
  </si>
  <si>
    <t>Rok Požun</t>
  </si>
  <si>
    <t>Roman Kump</t>
  </si>
  <si>
    <t>Ruda Kramarić</t>
  </si>
  <si>
    <t>Samo Železnik</t>
  </si>
  <si>
    <t>Sara Martinšek</t>
  </si>
  <si>
    <t>Simon Jurmić</t>
  </si>
  <si>
    <t>Siniša Đukić</t>
  </si>
  <si>
    <t>Stasja Mehora</t>
  </si>
  <si>
    <t>Stojan Prinčič</t>
  </si>
  <si>
    <t>Tadeja Kovač</t>
  </si>
  <si>
    <t>Tajda Kovšca Praček</t>
  </si>
  <si>
    <t>Tajda Schönlieb</t>
  </si>
  <si>
    <t>Tamara Rak</t>
  </si>
  <si>
    <t>Tanja Raj</t>
  </si>
  <si>
    <t>Tia Veber</t>
  </si>
  <si>
    <t>Tine Juvan</t>
  </si>
  <si>
    <t>Tinka Leskovec</t>
  </si>
  <si>
    <t>Tomaž Hudales</t>
  </si>
  <si>
    <t>Tomaž Lulik</t>
  </si>
  <si>
    <t>Uroš Godina</t>
  </si>
  <si>
    <t>Uroš Pintar</t>
  </si>
  <si>
    <t>Uroš Skulj</t>
  </si>
  <si>
    <t>Uroš Tanko</t>
  </si>
  <si>
    <t>Urša Jakin</t>
  </si>
  <si>
    <t>Valentina Horvat</t>
  </si>
  <si>
    <t>Vanja Čeligoj Zajšek</t>
  </si>
  <si>
    <t>Veno Jaša Grujić</t>
  </si>
  <si>
    <t>Vesna Stavrev</t>
  </si>
  <si>
    <t>Zdenka Kavčič</t>
  </si>
  <si>
    <t>Zdenko Benčič</t>
  </si>
  <si>
    <t>IZOBR</t>
  </si>
  <si>
    <t>USPOS 2</t>
  </si>
  <si>
    <t>USPOS 1</t>
  </si>
  <si>
    <t>VADBA ZA ZDRAV HRBET</t>
  </si>
  <si>
    <r>
      <rPr>
        <sz val="12"/>
        <color theme="1"/>
        <rFont val="Calibri"/>
        <family val="2"/>
        <charset val="1"/>
      </rPr>
      <t xml:space="preserve">Začetek vadbe </t>
    </r>
    <r>
      <rPr>
        <sz val="12"/>
        <color theme="6"/>
        <rFont val="Calibri"/>
        <family val="2"/>
        <charset val="1"/>
      </rPr>
      <t>(datum od)</t>
    </r>
    <r>
      <rPr>
        <sz val="12"/>
        <color theme="1"/>
        <rFont val="Calibri"/>
        <family val="2"/>
        <charset val="1"/>
      </rPr>
      <t>:</t>
    </r>
  </si>
  <si>
    <r>
      <rPr>
        <sz val="12"/>
        <color theme="1"/>
        <rFont val="Calibri"/>
        <family val="2"/>
        <charset val="1"/>
      </rPr>
      <t>Zaključek vadbe</t>
    </r>
    <r>
      <rPr>
        <sz val="12"/>
        <color theme="6"/>
        <rFont val="Calibri"/>
        <family val="2"/>
        <charset val="1"/>
      </rPr>
      <t xml:space="preserve"> (datum do)</t>
    </r>
    <r>
      <rPr>
        <sz val="12"/>
        <color theme="1"/>
        <rFont val="Calibri"/>
        <family val="2"/>
        <charset val="1"/>
      </rPr>
      <t>:</t>
    </r>
  </si>
  <si>
    <r>
      <rPr>
        <sz val="12"/>
        <color theme="1"/>
        <rFont val="Calibri"/>
        <family val="2"/>
        <charset val="1"/>
      </rPr>
      <t xml:space="preserve">Od ure </t>
    </r>
    <r>
      <rPr>
        <sz val="12"/>
        <color theme="6"/>
        <rFont val="Calibri"/>
        <family val="2"/>
        <charset val="1"/>
      </rPr>
      <t>(</t>
    </r>
    <r>
      <rPr>
        <i/>
        <sz val="12"/>
        <color theme="6"/>
        <rFont val="Calibri"/>
        <family val="2"/>
        <charset val="1"/>
      </rPr>
      <t>oblika vpisa hh:mm)</t>
    </r>
    <r>
      <rPr>
        <sz val="12"/>
        <color theme="1"/>
        <rFont val="Calibri"/>
        <family val="2"/>
        <charset val="1"/>
      </rPr>
      <t>:</t>
    </r>
  </si>
  <si>
    <r>
      <rPr>
        <sz val="12"/>
        <color theme="1"/>
        <rFont val="Calibri"/>
        <family val="2"/>
        <charset val="1"/>
      </rPr>
      <t xml:space="preserve">Do ure </t>
    </r>
    <r>
      <rPr>
        <sz val="12"/>
        <color theme="6"/>
        <rFont val="Calibri"/>
        <family val="2"/>
        <charset val="1"/>
      </rPr>
      <t>(</t>
    </r>
    <r>
      <rPr>
        <i/>
        <sz val="12"/>
        <color theme="6"/>
        <rFont val="Calibri"/>
        <family val="2"/>
        <charset val="1"/>
      </rPr>
      <t>oblika vpisa hh:mm)</t>
    </r>
    <r>
      <rPr>
        <sz val="12"/>
        <color theme="1"/>
        <rFont val="Calibri"/>
        <family val="2"/>
        <charset val="1"/>
      </rPr>
      <t>:</t>
    </r>
  </si>
  <si>
    <r>
      <rPr>
        <sz val="12"/>
        <color theme="1"/>
        <rFont val="Calibri"/>
        <family val="2"/>
        <charset val="1"/>
      </rPr>
      <t xml:space="preserve">Strokovni kader </t>
    </r>
    <r>
      <rPr>
        <i/>
        <sz val="12"/>
        <color theme="6"/>
        <rFont val="Calibri"/>
        <family val="2"/>
        <charset val="1"/>
      </rPr>
      <t>(ime, priimek)</t>
    </r>
    <r>
      <rPr>
        <sz val="12"/>
        <color theme="1"/>
        <rFont val="Calibri"/>
        <family val="2"/>
        <charset val="1"/>
      </rPr>
      <t>:</t>
    </r>
  </si>
  <si>
    <r>
      <rPr>
        <sz val="12"/>
        <color theme="1"/>
        <rFont val="Calibri"/>
        <family val="2"/>
        <charset val="1"/>
      </rPr>
      <t xml:space="preserve">Strokovni kader </t>
    </r>
    <r>
      <rPr>
        <i/>
        <sz val="12"/>
        <color theme="6"/>
        <rFont val="Calibri"/>
        <family val="2"/>
        <charset val="1"/>
      </rPr>
      <t>(št. razvid)</t>
    </r>
    <r>
      <rPr>
        <sz val="12"/>
        <color theme="1"/>
        <rFont val="Calibri"/>
        <family val="2"/>
        <charset val="1"/>
      </rPr>
      <t>:</t>
    </r>
  </si>
  <si>
    <r>
      <rPr>
        <sz val="12"/>
        <color theme="1"/>
        <rFont val="Calibri"/>
        <family val="2"/>
        <charset val="1"/>
      </rPr>
      <t>Naslov (</t>
    </r>
    <r>
      <rPr>
        <i/>
        <sz val="12"/>
        <color theme="1"/>
        <rFont val="Calibri"/>
        <family val="2"/>
        <charset val="1"/>
      </rPr>
      <t>ulica, poštna št, kraj):</t>
    </r>
  </si>
  <si>
    <t>Natančno opišite način prijave v vadbeno skupino in navedite, kje ter na kakšen način so bile informacije o prijavah objavljene oziroma posredovane udeležencem. Če so informacije javno dostopne na spletu, v spodnje celice vnesite neposredno spletno povezavo do objave oziroma prijavnega obrazca. Za vse druge načine obveščanja in prijave, ki jih ni mogoče preveriti na spletu (npr. tiskani letaki, vabila, prijavnice, obvestila po elektronski pošti ipd.), je treba ustrezna dokazila posredovati po elektronski pošti skupaj s tem dokumentom.</t>
  </si>
  <si>
    <t>URL povezava do spletne objave  (spletna stran, Facebook, Instagram, TikTok….):</t>
  </si>
  <si>
    <t>NAZIV DRUŠTVA / ZVEZE ČLANICE ŠUS</t>
  </si>
  <si>
    <t>Kontaktna oseba oz. skrbnik za ta razpis (ime priimek)</t>
  </si>
  <si>
    <t>mobilni telefon kontaktne osebe</t>
  </si>
  <si>
    <t>Morebitne druge pomembne informacije (izpolniti po potrebi)</t>
  </si>
  <si>
    <t>elektroska pošta kontaktne osebe</t>
  </si>
  <si>
    <t>https://www.gov.si/teme/delo-v-sportu/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</si>
</sst>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dd/mm/yyyy;@"/>
    <numFmt numFmtId="166" formatCode="hh:mm;@"/>
    <numFmt numFmtId="167" formatCode="#,##0.00&quot; €&quot;"/>
  </numFmts>
  <fonts count="19" x14ac:knownFonts="1">
    <font>
      <sz val="11"/>
      <color theme="1"/>
      <name val="Calibri"/>
      <family val="2"/>
    </font>
    <font>
      <u/>
      <sz val="11"/>
      <color theme="10"/>
      <name val="Calibri"/>
      <family val="2"/>
    </font>
    <font>
      <b/>
      <sz val="22"/>
      <color theme="1"/>
      <name val="Calibri"/>
      <family val="2"/>
      <charset val="1"/>
    </font>
    <font>
      <sz val="12"/>
      <color theme="1"/>
      <name val="Calibri"/>
      <family val="2"/>
      <charset val="1"/>
    </font>
    <font>
      <sz val="12"/>
      <name val="Calibri"/>
      <family val="2"/>
      <charset val="1"/>
    </font>
    <font>
      <i/>
      <sz val="12"/>
      <color theme="0"/>
      <name val="Calibri"/>
      <family val="2"/>
      <charset val="1"/>
    </font>
    <font>
      <sz val="12"/>
      <color theme="6"/>
      <name val="Calibri"/>
      <family val="2"/>
      <charset val="1"/>
    </font>
    <font>
      <sz val="12"/>
      <color theme="0"/>
      <name val="Calibri"/>
      <family val="2"/>
      <charset val="1"/>
    </font>
    <font>
      <b/>
      <sz val="12"/>
      <color theme="1"/>
      <name val="Calibri"/>
      <family val="2"/>
      <charset val="1"/>
    </font>
    <font>
      <i/>
      <sz val="12"/>
      <color theme="6"/>
      <name val="Calibri"/>
      <family val="2"/>
      <charset val="1"/>
    </font>
    <font>
      <sz val="12"/>
      <color theme="1"/>
      <name val="Calibri"/>
      <family val="2"/>
      <charset val="238"/>
    </font>
    <font>
      <i/>
      <u/>
      <sz val="11"/>
      <color theme="6"/>
      <name val="Calibri"/>
      <family val="2"/>
      <charset val="1"/>
    </font>
    <font>
      <i/>
      <sz val="12"/>
      <color theme="1"/>
      <name val="Calibri"/>
      <family val="2"/>
      <charset val="1"/>
    </font>
    <font>
      <sz val="12"/>
      <color rgb="FFFF0000"/>
      <name val="Calibri"/>
      <family val="2"/>
      <charset val="1"/>
    </font>
    <font>
      <sz val="12"/>
      <color theme="1"/>
      <name val="Calibri"/>
      <family val="2"/>
    </font>
    <font>
      <sz val="11"/>
      <color theme="0"/>
      <name val="Calibri"/>
      <family val="2"/>
    </font>
    <font>
      <b/>
      <sz val="14"/>
      <color theme="1"/>
      <name val="Aptos Narrow"/>
      <family val="2"/>
      <scheme val="minor"/>
    </font>
    <font>
      <sz val="14"/>
      <color theme="1"/>
      <name val="Aptos Narrow"/>
      <family val="2"/>
      <scheme val="minor"/>
    </font>
    <font>
      <u/>
      <sz val="11"/>
      <color theme="9" tint="-0.249977111117893"/>
      <name val="Calibri"/>
      <family val="2"/>
    </font>
  </fonts>
  <fills count="7">
    <fill>
      <patternFill patternType="none"/>
    </fill>
    <fill>
      <patternFill patternType="gray125"/>
    </fill>
    <fill>
      <patternFill patternType="solid">
        <fgColor theme="7" tint="0.79989013336588644"/>
        <bgColor rgb="FFDCEAF7"/>
      </patternFill>
    </fill>
    <fill>
      <patternFill patternType="solid">
        <fgColor theme="3" tint="0.89989928891872917"/>
        <bgColor rgb="FFCAEEFB"/>
      </patternFill>
    </fill>
    <fill>
      <patternFill patternType="solid">
        <fgColor theme="7" tint="0.79998168889431442"/>
        <bgColor indexed="64"/>
      </patternFill>
    </fill>
    <fill>
      <patternFill patternType="solid">
        <fgColor theme="7" tint="0.79998168889431442"/>
        <bgColor rgb="FFCAEEFB"/>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theme="2" tint="-0.249977111117893"/>
      </bottom>
      <diagonal/>
    </border>
    <border>
      <left/>
      <right/>
      <top/>
      <bottom style="thin">
        <color theme="2" tint="-0.24994659260841701"/>
      </bottom>
      <diagonal/>
    </border>
  </borders>
  <cellStyleXfs count="2">
    <xf numFmtId="0" fontId="0" fillId="0" borderId="0"/>
    <xf numFmtId="0" fontId="1" fillId="0" borderId="0" applyNumberFormat="0" applyFill="0" applyBorder="0" applyAlignment="0" applyProtection="0"/>
  </cellStyleXfs>
  <cellXfs count="54">
    <xf numFmtId="0" fontId="0" fillId="0" borderId="0" xfId="0"/>
    <xf numFmtId="0" fontId="2" fillId="0" borderId="0" xfId="0" applyFont="1"/>
    <xf numFmtId="0" fontId="3" fillId="0" borderId="0" xfId="0" applyFont="1" applyAlignment="1">
      <alignment horizontal="right"/>
    </xf>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2" borderId="2" xfId="0" applyFont="1" applyFill="1" applyBorder="1" applyAlignment="1" applyProtection="1">
      <alignment horizontal="left"/>
      <protection locked="0"/>
    </xf>
    <xf numFmtId="49" fontId="3" fillId="2" borderId="2" xfId="0" applyNumberFormat="1" applyFont="1" applyFill="1" applyBorder="1" applyAlignment="1" applyProtection="1">
      <alignment horizontal="left"/>
      <protection locked="0"/>
    </xf>
    <xf numFmtId="0" fontId="9" fillId="0" borderId="0" xfId="0" applyFont="1" applyAlignment="1">
      <alignment horizontal="center"/>
    </xf>
    <xf numFmtId="165" fontId="3" fillId="2" borderId="2" xfId="0" applyNumberFormat="1" applyFont="1" applyFill="1" applyBorder="1" applyAlignment="1" applyProtection="1">
      <alignment horizontal="center"/>
      <protection locked="0"/>
    </xf>
    <xf numFmtId="0" fontId="9" fillId="0" borderId="0" xfId="0" applyFont="1"/>
    <xf numFmtId="0" fontId="6" fillId="0" borderId="0" xfId="0" applyFont="1" applyAlignment="1">
      <alignment horizontal="center"/>
    </xf>
    <xf numFmtId="0" fontId="3" fillId="2" borderId="2" xfId="0" applyFont="1" applyFill="1" applyBorder="1" applyAlignment="1" applyProtection="1">
      <alignment horizontal="center"/>
      <protection locked="0"/>
    </xf>
    <xf numFmtId="0" fontId="3" fillId="3" borderId="2" xfId="0" applyFont="1" applyFill="1" applyBorder="1" applyAlignment="1" applyProtection="1">
      <alignment horizontal="center"/>
      <protection locked="0"/>
    </xf>
    <xf numFmtId="166" fontId="3" fillId="2" borderId="2" xfId="0" applyNumberFormat="1" applyFont="1" applyFill="1" applyBorder="1" applyAlignment="1" applyProtection="1">
      <alignment horizontal="center"/>
      <protection locked="0"/>
    </xf>
    <xf numFmtId="166" fontId="3" fillId="3" borderId="2" xfId="0" applyNumberFormat="1" applyFont="1" applyFill="1" applyBorder="1" applyAlignment="1" applyProtection="1">
      <alignment horizontal="center"/>
      <protection locked="0"/>
    </xf>
    <xf numFmtId="49" fontId="10" fillId="2" borderId="2" xfId="0" applyNumberFormat="1" applyFont="1" applyFill="1" applyBorder="1" applyAlignment="1" applyProtection="1">
      <alignment horizontal="left"/>
      <protection locked="0"/>
    </xf>
    <xf numFmtId="49" fontId="3" fillId="3" borderId="2" xfId="0" applyNumberFormat="1" applyFont="1" applyFill="1" applyBorder="1" applyAlignment="1" applyProtection="1">
      <alignment horizontal="left"/>
      <protection locked="0"/>
    </xf>
    <xf numFmtId="1" fontId="3" fillId="2" borderId="2" xfId="0" applyNumberFormat="1" applyFont="1" applyFill="1" applyBorder="1" applyAlignment="1" applyProtection="1">
      <alignment horizontal="left"/>
      <protection locked="0"/>
    </xf>
    <xf numFmtId="1" fontId="10" fillId="2" borderId="2" xfId="0" applyNumberFormat="1" applyFont="1" applyFill="1" applyBorder="1" applyAlignment="1" applyProtection="1">
      <alignment horizontal="left"/>
      <protection locked="0"/>
    </xf>
    <xf numFmtId="1" fontId="3" fillId="3" borderId="2" xfId="0" applyNumberFormat="1" applyFont="1" applyFill="1" applyBorder="1" applyAlignment="1" applyProtection="1">
      <alignment horizontal="left"/>
      <protection locked="0"/>
    </xf>
    <xf numFmtId="0" fontId="9" fillId="0" borderId="0" xfId="0" applyFont="1" applyAlignment="1">
      <alignment horizontal="right"/>
    </xf>
    <xf numFmtId="0" fontId="11" fillId="0" borderId="0" xfId="1" applyFont="1" applyBorder="1" applyAlignment="1" applyProtection="1">
      <alignment horizontal="left"/>
    </xf>
    <xf numFmtId="49" fontId="3" fillId="2" borderId="0" xfId="0" applyNumberFormat="1" applyFont="1" applyFill="1" applyAlignment="1" applyProtection="1">
      <alignment horizontal="left"/>
      <protection locked="0"/>
    </xf>
    <xf numFmtId="49" fontId="3" fillId="3" borderId="0" xfId="0" applyNumberFormat="1" applyFont="1" applyFill="1" applyAlignment="1" applyProtection="1">
      <alignment horizontal="left"/>
      <protection locked="0"/>
    </xf>
    <xf numFmtId="0" fontId="9" fillId="0" borderId="0" xfId="0" applyFont="1" applyAlignment="1">
      <alignment vertical="top" wrapText="1"/>
    </xf>
    <xf numFmtId="2" fontId="3" fillId="2" borderId="2" xfId="0" applyNumberFormat="1" applyFont="1" applyFill="1" applyBorder="1" applyAlignment="1" applyProtection="1">
      <alignment horizontal="center"/>
      <protection locked="0"/>
    </xf>
    <xf numFmtId="0" fontId="8" fillId="0" borderId="0" xfId="0" applyFont="1" applyAlignment="1">
      <alignment horizontal="center"/>
    </xf>
    <xf numFmtId="167" fontId="3" fillId="2" borderId="2" xfId="0" applyNumberFormat="1" applyFont="1" applyFill="1" applyBorder="1" applyAlignment="1" applyProtection="1">
      <alignment horizontal="right"/>
      <protection locked="0"/>
    </xf>
    <xf numFmtId="167" fontId="3" fillId="0" borderId="0" xfId="0" applyNumberFormat="1" applyFont="1" applyAlignment="1">
      <alignment horizontal="right"/>
    </xf>
    <xf numFmtId="0" fontId="8" fillId="0" borderId="0" xfId="0" applyFont="1"/>
    <xf numFmtId="167" fontId="3" fillId="0" borderId="0" xfId="0" applyNumberFormat="1" applyFont="1" applyAlignment="1">
      <alignment horizontal="center"/>
    </xf>
    <xf numFmtId="167" fontId="3" fillId="2" borderId="2" xfId="0" applyNumberFormat="1" applyFont="1" applyFill="1" applyBorder="1" applyAlignment="1" applyProtection="1">
      <alignment horizontal="center"/>
      <protection locked="0"/>
    </xf>
    <xf numFmtId="0" fontId="13" fillId="0" borderId="0" xfId="0" applyFont="1"/>
    <xf numFmtId="49" fontId="3" fillId="5" borderId="2" xfId="0" applyNumberFormat="1" applyFont="1" applyFill="1" applyBorder="1" applyAlignment="1" applyProtection="1">
      <alignment horizontal="left"/>
      <protection locked="0"/>
    </xf>
    <xf numFmtId="49" fontId="3" fillId="5" borderId="0" xfId="0" applyNumberFormat="1" applyFont="1" applyFill="1" applyAlignment="1" applyProtection="1">
      <alignment horizontal="left"/>
      <protection locked="0"/>
    </xf>
    <xf numFmtId="0" fontId="3" fillId="0" borderId="2" xfId="0" applyFont="1" applyBorder="1" applyAlignment="1" applyProtection="1">
      <alignment horizontal="center"/>
      <protection locked="0"/>
    </xf>
    <xf numFmtId="0" fontId="14" fillId="0" borderId="0" xfId="0" applyFont="1" applyAlignment="1">
      <alignment vertical="top" wrapText="1"/>
    </xf>
    <xf numFmtId="0" fontId="3" fillId="0" borderId="0" xfId="0" applyFont="1" applyAlignment="1">
      <alignment horizontal="left" vertical="top" wrapText="1"/>
    </xf>
    <xf numFmtId="0" fontId="9" fillId="0" borderId="0" xfId="0" applyFont="1" applyAlignment="1">
      <alignment horizontal="left" vertical="top" wrapText="1"/>
    </xf>
    <xf numFmtId="0" fontId="3" fillId="4" borderId="0" xfId="0" applyFont="1" applyFill="1" applyAlignment="1" applyProtection="1">
      <alignment horizontal="left" vertical="top" wrapText="1"/>
      <protection locked="0"/>
    </xf>
    <xf numFmtId="0" fontId="3" fillId="4" borderId="3" xfId="0" applyFont="1" applyFill="1" applyBorder="1" applyAlignment="1" applyProtection="1">
      <alignment horizontal="left" vertical="top" wrapText="1"/>
      <protection locked="0"/>
    </xf>
    <xf numFmtId="0" fontId="15" fillId="0" borderId="0" xfId="0" applyFont="1"/>
    <xf numFmtId="0" fontId="15" fillId="0" borderId="0" xfId="0" applyFont="1" applyAlignment="1">
      <alignment horizontal="center"/>
    </xf>
    <xf numFmtId="49" fontId="16" fillId="0" borderId="1" xfId="0" applyNumberFormat="1" applyFont="1" applyBorder="1" applyAlignment="1" applyProtection="1">
      <alignment horizontal="center" vertical="top" wrapText="1"/>
      <protection locked="0"/>
    </xf>
    <xf numFmtId="49" fontId="17" fillId="0" borderId="1" xfId="0" applyNumberFormat="1" applyFont="1" applyBorder="1" applyAlignment="1" applyProtection="1">
      <alignment horizontal="center" wrapText="1"/>
      <protection locked="0"/>
    </xf>
    <xf numFmtId="49" fontId="0" fillId="0" borderId="1" xfId="0" applyNumberFormat="1" applyBorder="1" applyAlignment="1" applyProtection="1">
      <alignment horizontal="left" vertical="top" wrapText="1"/>
      <protection locked="0"/>
    </xf>
    <xf numFmtId="0" fontId="16" fillId="6" borderId="1" xfId="0" applyFont="1" applyFill="1" applyBorder="1" applyAlignment="1" applyProtection="1">
      <alignment horizontal="left" vertical="top"/>
    </xf>
    <xf numFmtId="0" fontId="0" fillId="0" borderId="0" xfId="0" applyProtection="1"/>
    <xf numFmtId="0" fontId="17" fillId="6" borderId="1" xfId="0" applyFont="1" applyFill="1" applyBorder="1" applyProtection="1"/>
    <xf numFmtId="0" fontId="17" fillId="6" borderId="1" xfId="0" applyFont="1" applyFill="1" applyBorder="1" applyAlignment="1" applyProtection="1">
      <alignment vertical="center" wrapText="1"/>
    </xf>
    <xf numFmtId="0" fontId="18" fillId="0" borderId="0" xfId="1" applyFont="1" applyBorder="1" applyAlignment="1" applyProtection="1">
      <alignment horizontal="left"/>
      <protection locked="0"/>
    </xf>
  </cellXfs>
  <cellStyles count="2">
    <cellStyle name="Hiperpovezava" xfId="1" builtinId="8"/>
    <cellStyle name="Navadno" xfId="0" builtinId="0"/>
  </cellStyles>
  <dxfs count="4">
    <dxf>
      <fill>
        <patternFill>
          <bgColor theme="7" tint="0.79989013336588644"/>
        </patternFill>
      </fill>
    </dxf>
    <dxf>
      <fill>
        <patternFill>
          <bgColor theme="8" tint="0.79989013336588644"/>
        </patternFill>
      </fill>
    </dxf>
    <dxf>
      <fill>
        <patternFill>
          <bgColor theme="9" tint="0.79989013336588644"/>
        </patternFill>
      </fill>
    </dxf>
    <dxf>
      <fill>
        <patternFill>
          <bgColor theme="8" tint="0.7998901333658864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si/teme/delo-v-sport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F4559-F986-4F75-9003-9CE9FB0F3C79}">
  <dimension ref="A2:B6"/>
  <sheetViews>
    <sheetView workbookViewId="0">
      <selection activeCell="A11" sqref="A11"/>
    </sheetView>
  </sheetViews>
  <sheetFormatPr defaultRowHeight="15" x14ac:dyDescent="0.25"/>
  <cols>
    <col min="1" max="1" width="60.28515625" style="50" bestFit="1" customWidth="1"/>
    <col min="2" max="2" width="54.7109375" style="50" customWidth="1"/>
    <col min="3" max="16384" width="9.140625" style="50"/>
  </cols>
  <sheetData>
    <row r="2" spans="1:2" ht="18.75" x14ac:dyDescent="0.25">
      <c r="A2" s="49" t="s">
        <v>238</v>
      </c>
      <c r="B2" s="46"/>
    </row>
    <row r="3" spans="1:2" ht="18.75" x14ac:dyDescent="0.3">
      <c r="A3" s="51" t="s">
        <v>239</v>
      </c>
      <c r="B3" s="47"/>
    </row>
    <row r="4" spans="1:2" ht="18.75" x14ac:dyDescent="0.3">
      <c r="A4" s="51" t="s">
        <v>240</v>
      </c>
      <c r="B4" s="47"/>
    </row>
    <row r="5" spans="1:2" ht="18.75" x14ac:dyDescent="0.3">
      <c r="A5" s="51" t="s">
        <v>242</v>
      </c>
      <c r="B5" s="47"/>
    </row>
    <row r="6" spans="1:2" ht="102" customHeight="1" x14ac:dyDescent="0.25">
      <c r="A6" s="52" t="s">
        <v>241</v>
      </c>
      <c r="B6" s="4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43AD7-8B6A-4703-A001-58EBDB721C0E}">
  <dimension ref="A1:K76"/>
  <sheetViews>
    <sheetView tabSelected="1" zoomScale="115" zoomScaleNormal="115" workbookViewId="0">
      <selection activeCell="A15" sqref="A15"/>
    </sheetView>
  </sheetViews>
  <sheetFormatPr defaultColWidth="8.85546875" defaultRowHeight="15.75" x14ac:dyDescent="0.25"/>
  <cols>
    <col min="1" max="1" width="42.5703125" style="3" customWidth="1"/>
    <col min="2" max="2" width="43.85546875" style="2" customWidth="1"/>
    <col min="3" max="3" width="8.85546875" style="3"/>
    <col min="4" max="4" width="25.7109375" style="4" customWidth="1"/>
    <col min="5" max="5" width="8.85546875" style="4"/>
    <col min="6" max="7" width="25.7109375" style="4" customWidth="1"/>
    <col min="8" max="8" width="8.85546875" style="7"/>
    <col min="9" max="10" width="8.85546875" style="6"/>
    <col min="11" max="11" width="8.85546875" style="4"/>
    <col min="12" max="16384" width="8.85546875" style="3"/>
  </cols>
  <sheetData>
    <row r="1" spans="1:8" ht="28.5" x14ac:dyDescent="0.45">
      <c r="A1" s="1" t="s">
        <v>228</v>
      </c>
      <c r="H1" s="5" t="s">
        <v>25</v>
      </c>
    </row>
    <row r="2" spans="1:8" x14ac:dyDescent="0.25">
      <c r="H2" s="7" t="s">
        <v>2</v>
      </c>
    </row>
    <row r="3" spans="1:8" x14ac:dyDescent="0.25">
      <c r="A3" s="3" t="s">
        <v>43</v>
      </c>
      <c r="B3" s="8"/>
      <c r="H3" s="7" t="s">
        <v>3</v>
      </c>
    </row>
    <row r="4" spans="1:8" x14ac:dyDescent="0.25">
      <c r="H4" s="7" t="s">
        <v>4</v>
      </c>
    </row>
    <row r="5" spans="1:8" x14ac:dyDescent="0.25">
      <c r="A5" s="3" t="s">
        <v>0</v>
      </c>
      <c r="B5" s="9"/>
      <c r="H5" s="7" t="s">
        <v>5</v>
      </c>
    </row>
    <row r="6" spans="1:8" x14ac:dyDescent="0.25">
      <c r="A6" s="3" t="s">
        <v>1</v>
      </c>
      <c r="B6" s="9"/>
      <c r="H6" s="7" t="s">
        <v>6</v>
      </c>
    </row>
    <row r="7" spans="1:8" x14ac:dyDescent="0.25">
      <c r="H7" s="7" t="s">
        <v>7</v>
      </c>
    </row>
    <row r="8" spans="1:8" x14ac:dyDescent="0.25">
      <c r="A8" s="3" t="s">
        <v>47</v>
      </c>
      <c r="B8" s="10" t="s">
        <v>26</v>
      </c>
      <c r="H8" s="7" t="s">
        <v>9</v>
      </c>
    </row>
    <row r="9" spans="1:8" x14ac:dyDescent="0.25">
      <c r="A9" s="3" t="s">
        <v>229</v>
      </c>
      <c r="B9" s="11"/>
      <c r="H9" s="7" t="s">
        <v>8</v>
      </c>
    </row>
    <row r="10" spans="1:8" x14ac:dyDescent="0.25">
      <c r="A10" s="3" t="s">
        <v>230</v>
      </c>
      <c r="B10" s="11"/>
    </row>
    <row r="12" spans="1:8" x14ac:dyDescent="0.25">
      <c r="A12" s="3" t="s">
        <v>48</v>
      </c>
      <c r="B12" s="10" t="s">
        <v>26</v>
      </c>
      <c r="H12" s="5" t="s">
        <v>25</v>
      </c>
    </row>
    <row r="13" spans="1:8" x14ac:dyDescent="0.25">
      <c r="A13" s="3" t="s">
        <v>229</v>
      </c>
      <c r="B13" s="11"/>
      <c r="H13" s="7" t="s">
        <v>18</v>
      </c>
    </row>
    <row r="14" spans="1:8" x14ac:dyDescent="0.25">
      <c r="A14" s="3" t="s">
        <v>230</v>
      </c>
      <c r="B14" s="11"/>
      <c r="H14" s="7" t="s">
        <v>19</v>
      </c>
    </row>
    <row r="15" spans="1:8" x14ac:dyDescent="0.25">
      <c r="F15" s="12" t="s">
        <v>54</v>
      </c>
      <c r="G15" s="12"/>
      <c r="H15" s="7" t="s">
        <v>20</v>
      </c>
    </row>
    <row r="16" spans="1:8" x14ac:dyDescent="0.25">
      <c r="A16" s="3" t="s">
        <v>16</v>
      </c>
      <c r="B16" s="13" t="s">
        <v>51</v>
      </c>
      <c r="C16" s="6"/>
      <c r="D16" s="13" t="s">
        <v>52</v>
      </c>
      <c r="E16" s="6"/>
      <c r="F16" s="13" t="s">
        <v>53</v>
      </c>
      <c r="G16" s="13"/>
      <c r="H16" s="7" t="s">
        <v>21</v>
      </c>
    </row>
    <row r="17" spans="1:8" x14ac:dyDescent="0.25">
      <c r="A17" s="3" t="s">
        <v>17</v>
      </c>
      <c r="B17" s="14"/>
      <c r="D17" s="14"/>
      <c r="F17" s="15" t="s">
        <v>23</v>
      </c>
      <c r="G17" s="13"/>
      <c r="H17" s="7" t="s">
        <v>22</v>
      </c>
    </row>
    <row r="18" spans="1:8" x14ac:dyDescent="0.25">
      <c r="A18" s="3" t="s">
        <v>231</v>
      </c>
      <c r="B18" s="16"/>
      <c r="D18" s="16"/>
      <c r="F18" s="17"/>
      <c r="G18" s="13"/>
      <c r="H18" s="7" t="s">
        <v>23</v>
      </c>
    </row>
    <row r="19" spans="1:8" x14ac:dyDescent="0.25">
      <c r="A19" s="3" t="s">
        <v>232</v>
      </c>
      <c r="B19" s="16"/>
      <c r="D19" s="16"/>
      <c r="F19" s="17"/>
      <c r="G19" s="13"/>
      <c r="H19" s="7" t="s">
        <v>24</v>
      </c>
    </row>
    <row r="20" spans="1:8" x14ac:dyDescent="0.25">
      <c r="A20" s="3" t="s">
        <v>233</v>
      </c>
      <c r="B20" s="9"/>
      <c r="D20" s="18"/>
      <c r="F20" s="19"/>
      <c r="G20" s="13"/>
    </row>
    <row r="21" spans="1:8" x14ac:dyDescent="0.25">
      <c r="A21" s="3" t="s">
        <v>234</v>
      </c>
      <c r="B21" s="20"/>
      <c r="D21" s="21"/>
      <c r="F21" s="22"/>
      <c r="G21" s="13"/>
    </row>
    <row r="22" spans="1:8" x14ac:dyDescent="0.25">
      <c r="A22" s="3" t="s">
        <v>233</v>
      </c>
      <c r="B22" s="9"/>
      <c r="D22" s="18"/>
      <c r="F22" s="19"/>
      <c r="G22" s="13"/>
      <c r="H22" s="5" t="s">
        <v>25</v>
      </c>
    </row>
    <row r="23" spans="1:8" x14ac:dyDescent="0.25">
      <c r="A23" s="3" t="s">
        <v>234</v>
      </c>
      <c r="B23" s="20"/>
      <c r="D23" s="21"/>
      <c r="F23" s="22"/>
      <c r="G23" s="13"/>
      <c r="H23" s="7" t="s">
        <v>14</v>
      </c>
    </row>
    <row r="24" spans="1:8" x14ac:dyDescent="0.25">
      <c r="A24" s="3" t="s">
        <v>233</v>
      </c>
      <c r="B24" s="9"/>
      <c r="D24" s="9"/>
      <c r="F24" s="19"/>
      <c r="G24" s="13"/>
      <c r="H24" s="7" t="s">
        <v>15</v>
      </c>
    </row>
    <row r="25" spans="1:8" x14ac:dyDescent="0.25">
      <c r="A25" s="3" t="s">
        <v>234</v>
      </c>
      <c r="B25" s="20"/>
      <c r="D25" s="20"/>
      <c r="F25" s="22"/>
      <c r="G25" s="13"/>
    </row>
    <row r="26" spans="1:8" x14ac:dyDescent="0.25">
      <c r="A26" s="23" t="s">
        <v>44</v>
      </c>
      <c r="B26" s="53" t="s">
        <v>243</v>
      </c>
      <c r="D26" s="24"/>
      <c r="G26" s="13"/>
    </row>
    <row r="27" spans="1:8" x14ac:dyDescent="0.25">
      <c r="A27" s="23"/>
      <c r="B27" s="24"/>
      <c r="D27" s="24"/>
      <c r="G27" s="13"/>
    </row>
    <row r="28" spans="1:8" x14ac:dyDescent="0.25">
      <c r="A28" s="23"/>
      <c r="B28" s="24"/>
      <c r="D28" s="3"/>
      <c r="E28" s="10"/>
      <c r="G28" s="13"/>
    </row>
    <row r="29" spans="1:8" x14ac:dyDescent="0.25">
      <c r="A29" s="3" t="s">
        <v>49</v>
      </c>
      <c r="B29" s="13" t="s">
        <v>55</v>
      </c>
      <c r="C29" s="13"/>
      <c r="D29" s="13" t="s">
        <v>56</v>
      </c>
      <c r="E29" s="13"/>
      <c r="F29" s="13" t="s">
        <v>57</v>
      </c>
    </row>
    <row r="30" spans="1:8" x14ac:dyDescent="0.25">
      <c r="A30" s="3" t="s">
        <v>45</v>
      </c>
      <c r="B30" s="9"/>
      <c r="D30" s="36"/>
      <c r="F30" s="19"/>
    </row>
    <row r="31" spans="1:8" x14ac:dyDescent="0.25">
      <c r="A31" s="3" t="s">
        <v>235</v>
      </c>
      <c r="B31" s="9"/>
      <c r="D31" s="36"/>
      <c r="F31" s="19"/>
    </row>
    <row r="32" spans="1:8" x14ac:dyDescent="0.25">
      <c r="A32" s="3" t="s">
        <v>46</v>
      </c>
      <c r="B32" s="25"/>
      <c r="D32" s="37"/>
      <c r="F32" s="26"/>
    </row>
    <row r="33" spans="1:6" ht="15.75" customHeight="1" x14ac:dyDescent="0.25">
      <c r="A33" s="41" t="s">
        <v>58</v>
      </c>
      <c r="B33" s="41"/>
      <c r="C33" s="41"/>
      <c r="D33" s="41"/>
      <c r="E33" s="27"/>
      <c r="F33" s="27"/>
    </row>
    <row r="34" spans="1:6" x14ac:dyDescent="0.25">
      <c r="A34" s="41"/>
      <c r="B34" s="41"/>
      <c r="C34" s="41"/>
      <c r="D34" s="41"/>
      <c r="E34" s="27"/>
      <c r="F34" s="27"/>
    </row>
    <row r="36" spans="1:6" x14ac:dyDescent="0.25">
      <c r="A36" s="3" t="s">
        <v>50</v>
      </c>
      <c r="B36" s="28"/>
    </row>
    <row r="37" spans="1:6" x14ac:dyDescent="0.25">
      <c r="A37" s="12" t="s">
        <v>59</v>
      </c>
    </row>
    <row r="39" spans="1:6" x14ac:dyDescent="0.25">
      <c r="A39" s="3" t="s">
        <v>10</v>
      </c>
      <c r="B39" s="14" t="s">
        <v>25</v>
      </c>
    </row>
    <row r="40" spans="1:6" x14ac:dyDescent="0.25">
      <c r="B40" s="29" t="str">
        <f>IF(B39="klikni in izberi","",IF(B39&lt;&gt;H6,"vadbena skupina ne ustreza programu",""))</f>
        <v/>
      </c>
    </row>
    <row r="41" spans="1:6" x14ac:dyDescent="0.25">
      <c r="A41" s="3" t="s">
        <v>27</v>
      </c>
    </row>
    <row r="42" spans="1:6" x14ac:dyDescent="0.25">
      <c r="A42" s="3" t="s">
        <v>28</v>
      </c>
    </row>
    <row r="43" spans="1:6" x14ac:dyDescent="0.25">
      <c r="A43" s="3" t="s">
        <v>29</v>
      </c>
      <c r="B43" s="30"/>
    </row>
    <row r="44" spans="1:6" x14ac:dyDescent="0.25">
      <c r="A44" s="3" t="s">
        <v>30</v>
      </c>
      <c r="B44" s="30"/>
    </row>
    <row r="45" spans="1:6" x14ac:dyDescent="0.25">
      <c r="A45" s="3" t="s">
        <v>31</v>
      </c>
      <c r="B45" s="30"/>
    </row>
    <row r="46" spans="1:6" x14ac:dyDescent="0.25">
      <c r="A46" s="3" t="s">
        <v>32</v>
      </c>
      <c r="B46" s="30"/>
    </row>
    <row r="47" spans="1:6" x14ac:dyDescent="0.25">
      <c r="A47" s="3" t="s">
        <v>42</v>
      </c>
      <c r="B47" s="31">
        <f>SUM(B43:B46)</f>
        <v>0</v>
      </c>
    </row>
    <row r="48" spans="1:6" x14ac:dyDescent="0.25">
      <c r="A48" s="32" t="str">
        <f>IF(B47=0,"",IF(B47=B58,"proračun je v redu sestavljen","proračun ni v redu, saj odhodki in prihodki niso izenačeni"))</f>
        <v/>
      </c>
      <c r="B48" s="31"/>
    </row>
    <row r="49" spans="1:3" x14ac:dyDescent="0.25">
      <c r="A49" s="3" t="s">
        <v>33</v>
      </c>
    </row>
    <row r="50" spans="1:3" x14ac:dyDescent="0.25">
      <c r="A50" s="3" t="s">
        <v>34</v>
      </c>
      <c r="B50" s="30"/>
    </row>
    <row r="51" spans="1:3" x14ac:dyDescent="0.25">
      <c r="A51" s="3" t="s">
        <v>35</v>
      </c>
      <c r="B51" s="30"/>
    </row>
    <row r="52" spans="1:3" x14ac:dyDescent="0.25">
      <c r="A52" s="3" t="s">
        <v>36</v>
      </c>
      <c r="B52" s="30"/>
    </row>
    <row r="53" spans="1:3" x14ac:dyDescent="0.25">
      <c r="A53" s="3" t="s">
        <v>37</v>
      </c>
      <c r="B53" s="30"/>
    </row>
    <row r="54" spans="1:3" x14ac:dyDescent="0.25">
      <c r="A54" s="3" t="s">
        <v>38</v>
      </c>
      <c r="B54" s="30"/>
    </row>
    <row r="55" spans="1:3" x14ac:dyDescent="0.25">
      <c r="A55" s="3" t="s">
        <v>39</v>
      </c>
      <c r="B55" s="30"/>
    </row>
    <row r="56" spans="1:3" x14ac:dyDescent="0.25">
      <c r="A56" s="3" t="s">
        <v>40</v>
      </c>
      <c r="B56" s="30"/>
    </row>
    <row r="57" spans="1:3" ht="15" customHeight="1" x14ac:dyDescent="0.25">
      <c r="A57" s="3" t="s">
        <v>41</v>
      </c>
      <c r="B57" s="30"/>
    </row>
    <row r="58" spans="1:3" x14ac:dyDescent="0.25">
      <c r="A58" s="3" t="s">
        <v>42</v>
      </c>
      <c r="B58" s="31">
        <f>SUM(B50:B57)</f>
        <v>0</v>
      </c>
    </row>
    <row r="60" spans="1:3" x14ac:dyDescent="0.25">
      <c r="A60" s="3" t="s">
        <v>11</v>
      </c>
      <c r="B60" s="33">
        <f>B47</f>
        <v>0</v>
      </c>
    </row>
    <row r="61" spans="1:3" x14ac:dyDescent="0.25">
      <c r="A61" s="3" t="s">
        <v>12</v>
      </c>
      <c r="B61" s="34"/>
      <c r="C61" s="35"/>
    </row>
    <row r="63" spans="1:3" ht="15.75" customHeight="1" x14ac:dyDescent="0.25">
      <c r="A63" s="40" t="s">
        <v>13</v>
      </c>
    </row>
    <row r="64" spans="1:3" x14ac:dyDescent="0.25">
      <c r="A64" s="40"/>
      <c r="B64" s="14" t="s">
        <v>25</v>
      </c>
    </row>
    <row r="65" spans="1:2" x14ac:dyDescent="0.25">
      <c r="A65" s="40"/>
    </row>
    <row r="67" spans="1:2" x14ac:dyDescent="0.25">
      <c r="A67" s="40" t="str">
        <f>IF(B64="klikni in izber","",IF(B64="da","Višina letne članarine za udeležence vadbene skupinne (glede na starostno skupino):",""))</f>
        <v/>
      </c>
    </row>
    <row r="68" spans="1:2" x14ac:dyDescent="0.25">
      <c r="A68" s="40"/>
      <c r="B68" s="38"/>
    </row>
    <row r="69" spans="1:2" x14ac:dyDescent="0.25">
      <c r="A69" s="40"/>
    </row>
    <row r="71" spans="1:2" ht="102" customHeight="1" x14ac:dyDescent="0.25">
      <c r="A71" s="40" t="s">
        <v>236</v>
      </c>
      <c r="B71" s="42"/>
    </row>
    <row r="72" spans="1:2" ht="102" customHeight="1" x14ac:dyDescent="0.25">
      <c r="A72" s="40"/>
      <c r="B72" s="43"/>
    </row>
    <row r="73" spans="1:2" ht="10.9" customHeight="1" x14ac:dyDescent="0.25">
      <c r="A73" s="39"/>
      <c r="B73" s="39"/>
    </row>
    <row r="74" spans="1:2" ht="15.6" customHeight="1" x14ac:dyDescent="0.25">
      <c r="A74" s="40" t="s">
        <v>237</v>
      </c>
      <c r="B74" s="9"/>
    </row>
    <row r="75" spans="1:2" x14ac:dyDescent="0.25">
      <c r="A75" s="40"/>
      <c r="B75" s="9"/>
    </row>
    <row r="76" spans="1:2" x14ac:dyDescent="0.25">
      <c r="A76" s="40"/>
      <c r="B76" s="9"/>
    </row>
  </sheetData>
  <sheetProtection selectLockedCells="1"/>
  <mergeCells count="6">
    <mergeCell ref="A74:A76"/>
    <mergeCell ref="A33:D34"/>
    <mergeCell ref="A63:A65"/>
    <mergeCell ref="A67:A69"/>
    <mergeCell ref="A71:A72"/>
    <mergeCell ref="B71:B72"/>
  </mergeCells>
  <conditionalFormatting sqref="A48:B48">
    <cfRule type="expression" dxfId="3" priority="3">
      <formula>$B$47&lt;&gt;$B$58</formula>
    </cfRule>
    <cfRule type="expression" dxfId="2" priority="4">
      <formula>AND($B$47=$B$58,$B$47&lt;&gt;0)</formula>
    </cfRule>
  </conditionalFormatting>
  <conditionalFormatting sqref="B40">
    <cfRule type="expression" dxfId="1" priority="1">
      <formula>AND(B39&lt;&gt;"klikni in izberi", B39&lt;&gt;"odrasli (od 19,00 do 64,99 let)")</formula>
    </cfRule>
  </conditionalFormatting>
  <conditionalFormatting sqref="B68">
    <cfRule type="expression" dxfId="0" priority="2">
      <formula>$B$64="DA"</formula>
    </cfRule>
  </conditionalFormatting>
  <dataValidations count="3">
    <dataValidation type="list" allowBlank="1" showInputMessage="1" showErrorMessage="1" sqref="B39" xr:uid="{515B5B09-167B-429C-8ECE-5FCDB288049D}">
      <formula1>$H$1:$H$9</formula1>
      <formula2>0</formula2>
    </dataValidation>
    <dataValidation type="list" allowBlank="1" showInputMessage="1" showErrorMessage="1" sqref="B64" xr:uid="{C22F446E-1CD0-4EB0-9A02-98A617DC6C59}">
      <formula1>$H$22:$H$24</formula1>
      <formula2>0</formula2>
    </dataValidation>
    <dataValidation type="list" allowBlank="1" showInputMessage="1" showErrorMessage="1" sqref="B17 D17 F17" xr:uid="{0E695F82-6101-4C1D-97B3-AF1134F5DC0C}">
      <formula1>$H$12:$H$19</formula1>
      <formula2>0</formula2>
    </dataValidation>
  </dataValidations>
  <hyperlinks>
    <hyperlink ref="B26" r:id="rId1" xr:uid="{9FD47262-6C28-44AB-98E7-8D1B5D387266}"/>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19D9A-D168-46DB-8AD6-90899D396F8F}">
  <dimension ref="A2:E167"/>
  <sheetViews>
    <sheetView zoomScale="145" zoomScaleNormal="145" workbookViewId="0">
      <selection activeCell="G11" sqref="G11"/>
    </sheetView>
  </sheetViews>
  <sheetFormatPr defaultColWidth="9.140625" defaultRowHeight="15" x14ac:dyDescent="0.25"/>
  <cols>
    <col min="1" max="1" width="22.28515625" style="44" bestFit="1" customWidth="1"/>
    <col min="2" max="2" width="9.140625" style="44"/>
    <col min="3" max="5" width="8.85546875" style="45"/>
    <col min="6" max="16384" width="9.140625" style="44"/>
  </cols>
  <sheetData>
    <row r="2" spans="1:5" x14ac:dyDescent="0.25">
      <c r="C2" s="45" t="s">
        <v>225</v>
      </c>
      <c r="D2" s="45" t="s">
        <v>227</v>
      </c>
      <c r="E2" s="45" t="s">
        <v>226</v>
      </c>
    </row>
    <row r="3" spans="1:5" x14ac:dyDescent="0.25">
      <c r="A3" s="44" t="s">
        <v>211</v>
      </c>
      <c r="B3" s="44">
        <v>10</v>
      </c>
      <c r="C3" s="45">
        <v>1</v>
      </c>
    </row>
    <row r="4" spans="1:5" x14ac:dyDescent="0.25">
      <c r="A4" s="44" t="s">
        <v>147</v>
      </c>
      <c r="B4" s="44">
        <v>18</v>
      </c>
      <c r="D4" s="45">
        <v>1</v>
      </c>
    </row>
    <row r="5" spans="1:5" x14ac:dyDescent="0.25">
      <c r="A5" s="44" t="s">
        <v>71</v>
      </c>
      <c r="B5" s="44">
        <v>26</v>
      </c>
      <c r="C5" s="45">
        <v>1</v>
      </c>
    </row>
    <row r="6" spans="1:5" x14ac:dyDescent="0.25">
      <c r="A6" s="44" t="s">
        <v>155</v>
      </c>
      <c r="B6" s="44">
        <v>34</v>
      </c>
      <c r="D6" s="45">
        <v>1</v>
      </c>
    </row>
    <row r="7" spans="1:5" x14ac:dyDescent="0.25">
      <c r="A7" s="44" t="s">
        <v>77</v>
      </c>
      <c r="B7" s="44">
        <v>53</v>
      </c>
      <c r="D7" s="45">
        <v>1</v>
      </c>
    </row>
    <row r="8" spans="1:5" x14ac:dyDescent="0.25">
      <c r="A8" s="44" t="s">
        <v>75</v>
      </c>
      <c r="B8" s="44">
        <v>97</v>
      </c>
      <c r="D8" s="45">
        <v>1</v>
      </c>
    </row>
    <row r="9" spans="1:5" x14ac:dyDescent="0.25">
      <c r="A9" s="44" t="s">
        <v>130</v>
      </c>
      <c r="B9" s="44">
        <v>106</v>
      </c>
      <c r="C9" s="45">
        <v>1</v>
      </c>
    </row>
    <row r="10" spans="1:5" x14ac:dyDescent="0.25">
      <c r="A10" s="44" t="s">
        <v>85</v>
      </c>
      <c r="B10" s="44">
        <v>194</v>
      </c>
      <c r="E10" s="45">
        <v>1</v>
      </c>
    </row>
    <row r="11" spans="1:5" x14ac:dyDescent="0.25">
      <c r="A11" s="44" t="s">
        <v>68</v>
      </c>
      <c r="B11" s="44">
        <v>275</v>
      </c>
      <c r="E11" s="45">
        <v>1</v>
      </c>
    </row>
    <row r="12" spans="1:5" x14ac:dyDescent="0.25">
      <c r="A12" s="44" t="s">
        <v>151</v>
      </c>
      <c r="B12" s="44">
        <v>305</v>
      </c>
      <c r="D12" s="45">
        <v>1</v>
      </c>
    </row>
    <row r="13" spans="1:5" x14ac:dyDescent="0.25">
      <c r="A13" s="44" t="s">
        <v>104</v>
      </c>
      <c r="B13" s="44">
        <v>308</v>
      </c>
      <c r="D13" s="45">
        <v>1</v>
      </c>
    </row>
    <row r="14" spans="1:5" x14ac:dyDescent="0.25">
      <c r="A14" s="44" t="s">
        <v>92</v>
      </c>
      <c r="B14" s="44">
        <v>313</v>
      </c>
      <c r="D14" s="45">
        <v>1</v>
      </c>
    </row>
    <row r="15" spans="1:5" x14ac:dyDescent="0.25">
      <c r="A15" s="44" t="s">
        <v>128</v>
      </c>
      <c r="B15" s="44">
        <v>314</v>
      </c>
      <c r="D15" s="45">
        <v>1</v>
      </c>
    </row>
    <row r="16" spans="1:5" x14ac:dyDescent="0.25">
      <c r="A16" s="44" t="s">
        <v>64</v>
      </c>
      <c r="B16" s="44">
        <v>340</v>
      </c>
      <c r="E16" s="45">
        <v>1</v>
      </c>
    </row>
    <row r="17" spans="1:4" x14ac:dyDescent="0.25">
      <c r="A17" s="44" t="s">
        <v>171</v>
      </c>
      <c r="B17" s="44">
        <v>365</v>
      </c>
      <c r="D17" s="45">
        <v>1</v>
      </c>
    </row>
    <row r="18" spans="1:4" x14ac:dyDescent="0.25">
      <c r="A18" s="44" t="s">
        <v>76</v>
      </c>
      <c r="B18" s="44">
        <v>403</v>
      </c>
      <c r="D18" s="45">
        <v>1</v>
      </c>
    </row>
    <row r="19" spans="1:4" x14ac:dyDescent="0.25">
      <c r="A19" s="44" t="s">
        <v>65</v>
      </c>
      <c r="B19" s="44">
        <v>407</v>
      </c>
      <c r="C19" s="45">
        <v>1</v>
      </c>
    </row>
    <row r="20" spans="1:4" x14ac:dyDescent="0.25">
      <c r="A20" s="44" t="s">
        <v>187</v>
      </c>
      <c r="B20" s="44">
        <v>539</v>
      </c>
      <c r="C20" s="45">
        <v>1</v>
      </c>
    </row>
    <row r="21" spans="1:4" x14ac:dyDescent="0.25">
      <c r="A21" s="44" t="s">
        <v>89</v>
      </c>
      <c r="B21" s="44">
        <v>606</v>
      </c>
      <c r="D21" s="45">
        <v>1</v>
      </c>
    </row>
    <row r="22" spans="1:4" x14ac:dyDescent="0.25">
      <c r="A22" s="44" t="s">
        <v>215</v>
      </c>
      <c r="B22" s="44">
        <v>607</v>
      </c>
      <c r="D22" s="45">
        <v>1</v>
      </c>
    </row>
    <row r="23" spans="1:4" x14ac:dyDescent="0.25">
      <c r="A23" s="44" t="s">
        <v>163</v>
      </c>
      <c r="B23" s="44">
        <v>658</v>
      </c>
      <c r="C23" s="45">
        <v>1</v>
      </c>
    </row>
    <row r="24" spans="1:4" x14ac:dyDescent="0.25">
      <c r="A24" s="44" t="s">
        <v>72</v>
      </c>
      <c r="B24" s="44">
        <v>954</v>
      </c>
      <c r="C24" s="45">
        <v>1</v>
      </c>
    </row>
    <row r="25" spans="1:4" x14ac:dyDescent="0.25">
      <c r="A25" s="44" t="s">
        <v>119</v>
      </c>
      <c r="B25" s="44">
        <v>967</v>
      </c>
      <c r="C25" s="45">
        <v>1</v>
      </c>
    </row>
    <row r="26" spans="1:4" x14ac:dyDescent="0.25">
      <c r="A26" s="44" t="s">
        <v>177</v>
      </c>
      <c r="B26" s="44">
        <v>1132</v>
      </c>
      <c r="D26" s="45">
        <v>1</v>
      </c>
    </row>
    <row r="27" spans="1:4" x14ac:dyDescent="0.25">
      <c r="A27" s="44" t="s">
        <v>161</v>
      </c>
      <c r="B27" s="44">
        <v>1149</v>
      </c>
      <c r="D27" s="45">
        <v>1</v>
      </c>
    </row>
    <row r="28" spans="1:4" x14ac:dyDescent="0.25">
      <c r="A28" s="44" t="s">
        <v>167</v>
      </c>
      <c r="B28" s="44">
        <v>1236</v>
      </c>
      <c r="D28" s="45">
        <v>1</v>
      </c>
    </row>
    <row r="29" spans="1:4" x14ac:dyDescent="0.25">
      <c r="A29" s="44" t="s">
        <v>186</v>
      </c>
      <c r="B29" s="44">
        <v>1262</v>
      </c>
      <c r="D29" s="45">
        <v>1</v>
      </c>
    </row>
    <row r="30" spans="1:4" x14ac:dyDescent="0.25">
      <c r="A30" s="44" t="s">
        <v>176</v>
      </c>
      <c r="B30" s="44">
        <v>1326</v>
      </c>
      <c r="C30" s="45">
        <v>1</v>
      </c>
    </row>
    <row r="31" spans="1:4" x14ac:dyDescent="0.25">
      <c r="A31" s="44" t="s">
        <v>175</v>
      </c>
      <c r="B31" s="44">
        <v>1388</v>
      </c>
      <c r="D31" s="45">
        <v>1</v>
      </c>
    </row>
    <row r="32" spans="1:4" x14ac:dyDescent="0.25">
      <c r="A32" s="44" t="s">
        <v>111</v>
      </c>
      <c r="B32" s="44">
        <v>1496</v>
      </c>
      <c r="D32" s="45">
        <v>1</v>
      </c>
    </row>
    <row r="33" spans="1:5" x14ac:dyDescent="0.25">
      <c r="A33" s="44" t="s">
        <v>185</v>
      </c>
      <c r="B33" s="44">
        <v>1681</v>
      </c>
      <c r="D33" s="45">
        <v>1</v>
      </c>
    </row>
    <row r="34" spans="1:5" x14ac:dyDescent="0.25">
      <c r="A34" s="44" t="s">
        <v>213</v>
      </c>
      <c r="B34" s="44">
        <v>1753</v>
      </c>
      <c r="C34" s="45">
        <v>1</v>
      </c>
    </row>
    <row r="35" spans="1:5" x14ac:dyDescent="0.25">
      <c r="A35" s="44" t="s">
        <v>140</v>
      </c>
      <c r="B35" s="44">
        <v>1759</v>
      </c>
      <c r="C35" s="45">
        <v>1</v>
      </c>
    </row>
    <row r="36" spans="1:5" x14ac:dyDescent="0.25">
      <c r="A36" s="44" t="s">
        <v>99</v>
      </c>
      <c r="B36" s="44">
        <v>1776</v>
      </c>
      <c r="C36" s="45">
        <v>1</v>
      </c>
    </row>
    <row r="37" spans="1:5" x14ac:dyDescent="0.25">
      <c r="A37" s="44" t="s">
        <v>206</v>
      </c>
      <c r="B37" s="44">
        <v>2159</v>
      </c>
      <c r="D37" s="45">
        <v>1</v>
      </c>
    </row>
    <row r="38" spans="1:5" x14ac:dyDescent="0.25">
      <c r="A38" s="44" t="s">
        <v>154</v>
      </c>
      <c r="B38" s="44">
        <v>2537</v>
      </c>
      <c r="C38" s="45">
        <v>1</v>
      </c>
    </row>
    <row r="39" spans="1:5" x14ac:dyDescent="0.25">
      <c r="A39" s="44" t="s">
        <v>105</v>
      </c>
      <c r="B39" s="44">
        <v>2610</v>
      </c>
      <c r="C39" s="45">
        <v>1</v>
      </c>
    </row>
    <row r="40" spans="1:5" x14ac:dyDescent="0.25">
      <c r="A40" s="44" t="s">
        <v>160</v>
      </c>
      <c r="B40" s="44">
        <v>2745</v>
      </c>
      <c r="C40" s="45">
        <v>1</v>
      </c>
    </row>
    <row r="41" spans="1:5" x14ac:dyDescent="0.25">
      <c r="A41" s="44" t="s">
        <v>174</v>
      </c>
      <c r="B41" s="44">
        <v>2751</v>
      </c>
      <c r="C41" s="45">
        <v>1</v>
      </c>
    </row>
    <row r="42" spans="1:5" x14ac:dyDescent="0.25">
      <c r="A42" s="44" t="s">
        <v>168</v>
      </c>
      <c r="B42" s="44">
        <v>2776</v>
      </c>
      <c r="C42" s="45">
        <v>1</v>
      </c>
    </row>
    <row r="43" spans="1:5" x14ac:dyDescent="0.25">
      <c r="A43" s="44" t="s">
        <v>164</v>
      </c>
      <c r="B43" s="44">
        <v>3020</v>
      </c>
      <c r="E43" s="45">
        <v>1</v>
      </c>
    </row>
    <row r="44" spans="1:5" x14ac:dyDescent="0.25">
      <c r="A44" s="44" t="s">
        <v>196</v>
      </c>
      <c r="B44" s="44">
        <v>3043</v>
      </c>
      <c r="D44" s="45">
        <v>1</v>
      </c>
    </row>
    <row r="45" spans="1:5" x14ac:dyDescent="0.25">
      <c r="A45" s="44" t="s">
        <v>188</v>
      </c>
      <c r="B45" s="44">
        <v>3143</v>
      </c>
      <c r="C45" s="45">
        <v>1</v>
      </c>
    </row>
    <row r="46" spans="1:5" x14ac:dyDescent="0.25">
      <c r="A46" s="44" t="s">
        <v>210</v>
      </c>
      <c r="B46" s="44">
        <v>3278</v>
      </c>
      <c r="C46" s="45">
        <v>1</v>
      </c>
    </row>
    <row r="47" spans="1:5" x14ac:dyDescent="0.25">
      <c r="A47" s="44" t="s">
        <v>143</v>
      </c>
      <c r="B47" s="44">
        <v>3282</v>
      </c>
      <c r="C47" s="45">
        <v>1</v>
      </c>
    </row>
    <row r="48" spans="1:5" x14ac:dyDescent="0.25">
      <c r="A48" s="44" t="s">
        <v>125</v>
      </c>
      <c r="B48" s="44">
        <v>3337</v>
      </c>
      <c r="C48" s="45">
        <v>1</v>
      </c>
    </row>
    <row r="49" spans="1:5" x14ac:dyDescent="0.25">
      <c r="A49" s="44" t="s">
        <v>135</v>
      </c>
      <c r="B49" s="44">
        <v>3501</v>
      </c>
      <c r="D49" s="45">
        <v>1</v>
      </c>
    </row>
    <row r="50" spans="1:5" x14ac:dyDescent="0.25">
      <c r="A50" s="44" t="s">
        <v>117</v>
      </c>
      <c r="B50" s="44">
        <v>3650</v>
      </c>
      <c r="E50" s="45">
        <v>1</v>
      </c>
    </row>
    <row r="51" spans="1:5" x14ac:dyDescent="0.25">
      <c r="A51" s="44" t="s">
        <v>66</v>
      </c>
      <c r="B51" s="44">
        <v>3834</v>
      </c>
      <c r="C51" s="45">
        <v>1</v>
      </c>
    </row>
    <row r="52" spans="1:5" x14ac:dyDescent="0.25">
      <c r="A52" s="44" t="s">
        <v>88</v>
      </c>
      <c r="B52" s="44">
        <v>3934</v>
      </c>
      <c r="E52" s="45">
        <v>1</v>
      </c>
    </row>
    <row r="53" spans="1:5" x14ac:dyDescent="0.25">
      <c r="A53" s="44" t="s">
        <v>86</v>
      </c>
      <c r="B53" s="44">
        <v>3960</v>
      </c>
      <c r="E53" s="45">
        <v>1</v>
      </c>
    </row>
    <row r="54" spans="1:5" x14ac:dyDescent="0.25">
      <c r="A54" s="44" t="s">
        <v>219</v>
      </c>
      <c r="B54" s="44">
        <v>4002</v>
      </c>
      <c r="E54" s="45">
        <v>1</v>
      </c>
    </row>
    <row r="55" spans="1:5" x14ac:dyDescent="0.25">
      <c r="A55" s="44" t="s">
        <v>184</v>
      </c>
      <c r="B55" s="44">
        <v>4019</v>
      </c>
      <c r="D55" s="45">
        <v>1</v>
      </c>
    </row>
    <row r="56" spans="1:5" x14ac:dyDescent="0.25">
      <c r="A56" s="44" t="s">
        <v>173</v>
      </c>
      <c r="B56" s="44">
        <v>4171</v>
      </c>
      <c r="D56" s="45">
        <v>1</v>
      </c>
    </row>
    <row r="57" spans="1:5" x14ac:dyDescent="0.25">
      <c r="A57" s="44" t="s">
        <v>61</v>
      </c>
      <c r="B57" s="44">
        <v>4210</v>
      </c>
      <c r="C57" s="45">
        <v>1</v>
      </c>
    </row>
    <row r="58" spans="1:5" x14ac:dyDescent="0.25">
      <c r="A58" s="44" t="s">
        <v>136</v>
      </c>
      <c r="B58" s="44">
        <v>4293</v>
      </c>
      <c r="C58" s="45">
        <v>1</v>
      </c>
    </row>
    <row r="59" spans="1:5" x14ac:dyDescent="0.25">
      <c r="A59" s="44" t="s">
        <v>70</v>
      </c>
      <c r="B59" s="44">
        <v>4340</v>
      </c>
      <c r="C59" s="45">
        <v>1</v>
      </c>
    </row>
    <row r="60" spans="1:5" x14ac:dyDescent="0.25">
      <c r="A60" s="44" t="s">
        <v>87</v>
      </c>
      <c r="B60" s="44">
        <v>4430</v>
      </c>
      <c r="C60" s="45">
        <v>1</v>
      </c>
    </row>
    <row r="61" spans="1:5" x14ac:dyDescent="0.25">
      <c r="A61" s="44" t="s">
        <v>150</v>
      </c>
      <c r="B61" s="44">
        <v>4439</v>
      </c>
      <c r="C61" s="45">
        <v>1</v>
      </c>
    </row>
    <row r="62" spans="1:5" x14ac:dyDescent="0.25">
      <c r="A62" s="44" t="s">
        <v>127</v>
      </c>
      <c r="B62" s="44">
        <v>4497</v>
      </c>
      <c r="C62" s="45">
        <v>1</v>
      </c>
    </row>
    <row r="63" spans="1:5" x14ac:dyDescent="0.25">
      <c r="A63" s="44" t="s">
        <v>159</v>
      </c>
      <c r="B63" s="44">
        <v>4547</v>
      </c>
      <c r="D63" s="45">
        <v>1</v>
      </c>
    </row>
    <row r="64" spans="1:5" x14ac:dyDescent="0.25">
      <c r="A64" s="44" t="s">
        <v>204</v>
      </c>
      <c r="B64" s="44">
        <v>4624</v>
      </c>
      <c r="C64" s="45">
        <v>1</v>
      </c>
    </row>
    <row r="65" spans="1:5" x14ac:dyDescent="0.25">
      <c r="A65" s="44" t="s">
        <v>114</v>
      </c>
      <c r="B65" s="44">
        <v>4640</v>
      </c>
      <c r="C65" s="45">
        <v>1</v>
      </c>
    </row>
    <row r="66" spans="1:5" x14ac:dyDescent="0.25">
      <c r="A66" s="44" t="s">
        <v>101</v>
      </c>
      <c r="B66" s="44">
        <v>4712</v>
      </c>
      <c r="E66" s="45">
        <v>1</v>
      </c>
    </row>
    <row r="67" spans="1:5" x14ac:dyDescent="0.25">
      <c r="A67" s="44" t="s">
        <v>203</v>
      </c>
      <c r="B67" s="44">
        <v>4882</v>
      </c>
      <c r="D67" s="45">
        <v>1</v>
      </c>
    </row>
    <row r="68" spans="1:5" x14ac:dyDescent="0.25">
      <c r="A68" s="44" t="s">
        <v>142</v>
      </c>
      <c r="B68" s="44">
        <v>4991</v>
      </c>
      <c r="E68" s="45">
        <v>1</v>
      </c>
    </row>
    <row r="69" spans="1:5" x14ac:dyDescent="0.25">
      <c r="A69" s="44" t="s">
        <v>165</v>
      </c>
      <c r="B69" s="44">
        <v>5095</v>
      </c>
      <c r="C69" s="45">
        <v>1</v>
      </c>
    </row>
    <row r="70" spans="1:5" x14ac:dyDescent="0.25">
      <c r="A70" s="44" t="s">
        <v>181</v>
      </c>
      <c r="B70" s="44">
        <v>5170</v>
      </c>
      <c r="C70" s="45">
        <v>1</v>
      </c>
    </row>
    <row r="71" spans="1:5" x14ac:dyDescent="0.25">
      <c r="A71" s="44" t="s">
        <v>220</v>
      </c>
      <c r="B71" s="44">
        <v>5208</v>
      </c>
      <c r="D71" s="45">
        <v>1</v>
      </c>
    </row>
    <row r="72" spans="1:5" x14ac:dyDescent="0.25">
      <c r="A72" s="44" t="s">
        <v>126</v>
      </c>
      <c r="B72" s="44">
        <v>5565</v>
      </c>
      <c r="E72" s="45">
        <v>1</v>
      </c>
    </row>
    <row r="73" spans="1:5" x14ac:dyDescent="0.25">
      <c r="A73" s="44" t="s">
        <v>115</v>
      </c>
      <c r="B73" s="44">
        <v>5567</v>
      </c>
      <c r="E73" s="45">
        <v>1</v>
      </c>
    </row>
    <row r="74" spans="1:5" x14ac:dyDescent="0.25">
      <c r="A74" s="44" t="s">
        <v>169</v>
      </c>
      <c r="B74" s="44">
        <v>5725</v>
      </c>
      <c r="D74" s="45">
        <v>1</v>
      </c>
    </row>
    <row r="75" spans="1:5" x14ac:dyDescent="0.25">
      <c r="A75" s="44" t="s">
        <v>108</v>
      </c>
      <c r="B75" s="44">
        <v>5824</v>
      </c>
      <c r="C75" s="45">
        <v>1</v>
      </c>
    </row>
    <row r="76" spans="1:5" x14ac:dyDescent="0.25">
      <c r="A76" s="44" t="s">
        <v>190</v>
      </c>
      <c r="B76" s="44">
        <v>6016</v>
      </c>
      <c r="E76" s="45">
        <v>1</v>
      </c>
    </row>
    <row r="77" spans="1:5" x14ac:dyDescent="0.25">
      <c r="A77" s="44" t="s">
        <v>170</v>
      </c>
      <c r="B77" s="44">
        <v>6096</v>
      </c>
      <c r="C77" s="45">
        <v>1</v>
      </c>
    </row>
    <row r="78" spans="1:5" x14ac:dyDescent="0.25">
      <c r="A78" s="44" t="s">
        <v>222</v>
      </c>
      <c r="B78" s="44">
        <v>6166</v>
      </c>
      <c r="C78" s="45">
        <v>1</v>
      </c>
    </row>
    <row r="79" spans="1:5" x14ac:dyDescent="0.25">
      <c r="A79" s="44" t="s">
        <v>218</v>
      </c>
      <c r="B79" s="44">
        <v>6341</v>
      </c>
      <c r="E79" s="45">
        <v>1</v>
      </c>
    </row>
    <row r="80" spans="1:5" x14ac:dyDescent="0.25">
      <c r="A80" s="44" t="s">
        <v>144</v>
      </c>
      <c r="B80" s="44">
        <v>6399</v>
      </c>
      <c r="D80" s="45">
        <v>1</v>
      </c>
    </row>
    <row r="81" spans="1:5" x14ac:dyDescent="0.25">
      <c r="A81" s="44" t="s">
        <v>95</v>
      </c>
      <c r="B81" s="44">
        <v>6556</v>
      </c>
      <c r="C81" s="45">
        <v>1</v>
      </c>
    </row>
    <row r="82" spans="1:5" x14ac:dyDescent="0.25">
      <c r="A82" s="44" t="s">
        <v>80</v>
      </c>
      <c r="B82" s="44">
        <v>6573</v>
      </c>
      <c r="D82" s="45">
        <v>1</v>
      </c>
    </row>
    <row r="83" spans="1:5" x14ac:dyDescent="0.25">
      <c r="A83" s="44" t="s">
        <v>182</v>
      </c>
      <c r="B83" s="44">
        <v>6689</v>
      </c>
      <c r="E83" s="45">
        <v>1</v>
      </c>
    </row>
    <row r="84" spans="1:5" x14ac:dyDescent="0.25">
      <c r="A84" s="44" t="s">
        <v>193</v>
      </c>
      <c r="B84" s="44">
        <v>6733</v>
      </c>
      <c r="D84" s="45">
        <v>1</v>
      </c>
    </row>
    <row r="85" spans="1:5" x14ac:dyDescent="0.25">
      <c r="A85" s="44" t="s">
        <v>93</v>
      </c>
      <c r="B85" s="44">
        <v>6747</v>
      </c>
      <c r="E85" s="45">
        <v>1</v>
      </c>
    </row>
    <row r="86" spans="1:5" x14ac:dyDescent="0.25">
      <c r="A86" s="44" t="s">
        <v>146</v>
      </c>
      <c r="B86" s="44">
        <v>7046</v>
      </c>
      <c r="E86" s="45">
        <v>1</v>
      </c>
    </row>
    <row r="87" spans="1:5" x14ac:dyDescent="0.25">
      <c r="A87" s="44" t="s">
        <v>94</v>
      </c>
      <c r="B87" s="44">
        <v>7055</v>
      </c>
      <c r="D87" s="45">
        <v>1</v>
      </c>
    </row>
    <row r="88" spans="1:5" x14ac:dyDescent="0.25">
      <c r="A88" s="44" t="s">
        <v>214</v>
      </c>
      <c r="B88" s="44">
        <v>7113</v>
      </c>
      <c r="D88" s="45">
        <v>1</v>
      </c>
    </row>
    <row r="89" spans="1:5" x14ac:dyDescent="0.25">
      <c r="A89" s="44" t="s">
        <v>195</v>
      </c>
      <c r="B89" s="44">
        <v>7148</v>
      </c>
      <c r="D89" s="45">
        <v>1</v>
      </c>
    </row>
    <row r="90" spans="1:5" x14ac:dyDescent="0.25">
      <c r="A90" s="44" t="s">
        <v>132</v>
      </c>
      <c r="B90" s="44">
        <v>7370</v>
      </c>
      <c r="D90" s="45">
        <v>1</v>
      </c>
    </row>
    <row r="91" spans="1:5" x14ac:dyDescent="0.25">
      <c r="A91" s="44" t="s">
        <v>192</v>
      </c>
      <c r="B91" s="44">
        <v>7375</v>
      </c>
      <c r="D91" s="45">
        <v>1</v>
      </c>
    </row>
    <row r="92" spans="1:5" x14ac:dyDescent="0.25">
      <c r="A92" s="44" t="s">
        <v>216</v>
      </c>
      <c r="B92" s="44">
        <v>7532</v>
      </c>
      <c r="D92" s="45">
        <v>1</v>
      </c>
    </row>
    <row r="93" spans="1:5" x14ac:dyDescent="0.25">
      <c r="A93" s="44" t="s">
        <v>202</v>
      </c>
      <c r="B93" s="44">
        <v>7574</v>
      </c>
      <c r="E93" s="45">
        <v>1</v>
      </c>
    </row>
    <row r="94" spans="1:5" x14ac:dyDescent="0.25">
      <c r="A94" s="44" t="s">
        <v>112</v>
      </c>
      <c r="B94" s="44">
        <v>7586</v>
      </c>
      <c r="D94" s="45">
        <v>1</v>
      </c>
    </row>
    <row r="95" spans="1:5" x14ac:dyDescent="0.25">
      <c r="A95" s="44" t="s">
        <v>69</v>
      </c>
      <c r="B95" s="44">
        <v>7587</v>
      </c>
      <c r="D95" s="45">
        <v>1</v>
      </c>
    </row>
    <row r="96" spans="1:5" x14ac:dyDescent="0.25">
      <c r="A96" s="44" t="s">
        <v>223</v>
      </c>
      <c r="B96" s="44">
        <v>7647</v>
      </c>
      <c r="C96" s="45">
        <v>1</v>
      </c>
    </row>
    <row r="97" spans="1:5" x14ac:dyDescent="0.25">
      <c r="A97" s="44" t="s">
        <v>116</v>
      </c>
      <c r="B97" s="44">
        <v>7693</v>
      </c>
      <c r="D97" s="45">
        <v>1</v>
      </c>
    </row>
    <row r="98" spans="1:5" x14ac:dyDescent="0.25">
      <c r="A98" s="44" t="s">
        <v>113</v>
      </c>
      <c r="B98" s="44">
        <v>7821</v>
      </c>
      <c r="D98" s="45">
        <v>1</v>
      </c>
    </row>
    <row r="99" spans="1:5" x14ac:dyDescent="0.25">
      <c r="A99" s="44" t="s">
        <v>208</v>
      </c>
      <c r="B99" s="44">
        <v>7878</v>
      </c>
      <c r="C99" s="45">
        <v>1</v>
      </c>
    </row>
    <row r="100" spans="1:5" x14ac:dyDescent="0.25">
      <c r="A100" s="44" t="s">
        <v>82</v>
      </c>
      <c r="B100" s="44">
        <v>8009</v>
      </c>
      <c r="D100" s="45">
        <v>1</v>
      </c>
    </row>
    <row r="101" spans="1:5" x14ac:dyDescent="0.25">
      <c r="A101" s="44" t="s">
        <v>109</v>
      </c>
      <c r="B101" s="44">
        <v>8010</v>
      </c>
      <c r="D101" s="45">
        <v>1</v>
      </c>
    </row>
    <row r="102" spans="1:5" x14ac:dyDescent="0.25">
      <c r="A102" s="44" t="s">
        <v>180</v>
      </c>
      <c r="B102" s="44">
        <v>8061</v>
      </c>
      <c r="D102" s="45">
        <v>1</v>
      </c>
    </row>
    <row r="103" spans="1:5" x14ac:dyDescent="0.25">
      <c r="A103" s="44" t="s">
        <v>83</v>
      </c>
      <c r="B103" s="44">
        <v>8086</v>
      </c>
      <c r="C103" s="45">
        <v>1</v>
      </c>
    </row>
    <row r="104" spans="1:5" x14ac:dyDescent="0.25">
      <c r="A104" s="44" t="s">
        <v>107</v>
      </c>
      <c r="B104" s="44">
        <v>8110</v>
      </c>
      <c r="E104" s="45">
        <v>1</v>
      </c>
    </row>
    <row r="105" spans="1:5" x14ac:dyDescent="0.25">
      <c r="A105" s="44" t="s">
        <v>200</v>
      </c>
      <c r="B105" s="44">
        <v>8190</v>
      </c>
      <c r="C105" s="45">
        <v>1</v>
      </c>
    </row>
    <row r="106" spans="1:5" x14ac:dyDescent="0.25">
      <c r="A106" s="44" t="s">
        <v>158</v>
      </c>
      <c r="B106" s="44">
        <v>8255</v>
      </c>
      <c r="C106" s="45">
        <v>1</v>
      </c>
    </row>
    <row r="107" spans="1:5" x14ac:dyDescent="0.25">
      <c r="A107" s="44" t="s">
        <v>123</v>
      </c>
      <c r="B107" s="44">
        <v>8271</v>
      </c>
      <c r="C107" s="45">
        <v>1</v>
      </c>
    </row>
    <row r="108" spans="1:5" x14ac:dyDescent="0.25">
      <c r="A108" s="44" t="s">
        <v>178</v>
      </c>
      <c r="B108" s="44">
        <v>8284</v>
      </c>
      <c r="D108" s="45">
        <v>1</v>
      </c>
    </row>
    <row r="109" spans="1:5" x14ac:dyDescent="0.25">
      <c r="A109" s="44" t="s">
        <v>201</v>
      </c>
      <c r="B109" s="44">
        <v>8686</v>
      </c>
      <c r="D109" s="45">
        <v>1</v>
      </c>
    </row>
    <row r="110" spans="1:5" x14ac:dyDescent="0.25">
      <c r="A110" s="44" t="s">
        <v>137</v>
      </c>
      <c r="B110" s="44">
        <v>9051</v>
      </c>
      <c r="E110" s="45">
        <v>1</v>
      </c>
    </row>
    <row r="111" spans="1:5" x14ac:dyDescent="0.25">
      <c r="A111" s="44" t="s">
        <v>102</v>
      </c>
      <c r="B111" s="44">
        <v>9244</v>
      </c>
      <c r="D111" s="45">
        <v>1</v>
      </c>
    </row>
    <row r="112" spans="1:5" x14ac:dyDescent="0.25">
      <c r="A112" s="44" t="s">
        <v>78</v>
      </c>
      <c r="B112" s="44">
        <v>9416</v>
      </c>
      <c r="D112" s="45">
        <v>1</v>
      </c>
    </row>
    <row r="113" spans="1:4" x14ac:dyDescent="0.25">
      <c r="A113" s="44" t="s">
        <v>129</v>
      </c>
      <c r="B113" s="44">
        <v>9680</v>
      </c>
      <c r="D113" s="45">
        <v>1</v>
      </c>
    </row>
    <row r="114" spans="1:4" x14ac:dyDescent="0.25">
      <c r="A114" s="44" t="s">
        <v>221</v>
      </c>
      <c r="B114" s="44">
        <v>9773</v>
      </c>
      <c r="D114" s="45">
        <v>1</v>
      </c>
    </row>
    <row r="115" spans="1:4" x14ac:dyDescent="0.25">
      <c r="A115" s="44" t="s">
        <v>90</v>
      </c>
      <c r="B115" s="44">
        <v>9802</v>
      </c>
      <c r="C115" s="45">
        <v>1</v>
      </c>
    </row>
    <row r="116" spans="1:4" x14ac:dyDescent="0.25">
      <c r="A116" s="44" t="s">
        <v>145</v>
      </c>
      <c r="B116" s="44">
        <v>9887</v>
      </c>
      <c r="D116" s="45">
        <v>1</v>
      </c>
    </row>
    <row r="117" spans="1:4" x14ac:dyDescent="0.25">
      <c r="A117" s="44" t="s">
        <v>162</v>
      </c>
      <c r="B117" s="44">
        <v>9948</v>
      </c>
      <c r="D117" s="45">
        <v>1</v>
      </c>
    </row>
    <row r="118" spans="1:4" x14ac:dyDescent="0.25">
      <c r="A118" s="44" t="s">
        <v>98</v>
      </c>
      <c r="B118" s="44">
        <v>10125</v>
      </c>
      <c r="C118" s="45">
        <v>1</v>
      </c>
    </row>
    <row r="119" spans="1:4" x14ac:dyDescent="0.25">
      <c r="A119" s="44" t="s">
        <v>133</v>
      </c>
      <c r="B119" s="44">
        <v>10213</v>
      </c>
      <c r="C119" s="45">
        <v>1</v>
      </c>
    </row>
    <row r="120" spans="1:4" x14ac:dyDescent="0.25">
      <c r="A120" s="44" t="s">
        <v>217</v>
      </c>
      <c r="B120" s="44">
        <v>10260</v>
      </c>
      <c r="C120" s="45">
        <v>1</v>
      </c>
    </row>
    <row r="121" spans="1:4" x14ac:dyDescent="0.25">
      <c r="A121" s="44" t="s">
        <v>81</v>
      </c>
      <c r="B121" s="44">
        <v>10372</v>
      </c>
      <c r="C121" s="45">
        <v>1</v>
      </c>
    </row>
    <row r="122" spans="1:4" x14ac:dyDescent="0.25">
      <c r="A122" s="44" t="s">
        <v>106</v>
      </c>
      <c r="B122" s="44">
        <v>10450</v>
      </c>
      <c r="C122" s="45">
        <v>1</v>
      </c>
    </row>
    <row r="123" spans="1:4" x14ac:dyDescent="0.25">
      <c r="A123" s="44" t="s">
        <v>97</v>
      </c>
      <c r="B123" s="44">
        <v>10534</v>
      </c>
      <c r="D123" s="45">
        <v>1</v>
      </c>
    </row>
    <row r="124" spans="1:4" x14ac:dyDescent="0.25">
      <c r="A124" s="44" t="s">
        <v>156</v>
      </c>
      <c r="B124" s="44">
        <v>10557</v>
      </c>
      <c r="C124" s="45">
        <v>1</v>
      </c>
    </row>
    <row r="125" spans="1:4" x14ac:dyDescent="0.25">
      <c r="A125" s="44" t="s">
        <v>103</v>
      </c>
      <c r="B125" s="44">
        <v>10687</v>
      </c>
      <c r="D125" s="45">
        <v>1</v>
      </c>
    </row>
    <row r="126" spans="1:4" x14ac:dyDescent="0.25">
      <c r="A126" s="44" t="s">
        <v>67</v>
      </c>
      <c r="B126" s="44">
        <v>10751</v>
      </c>
      <c r="D126" s="45">
        <v>1</v>
      </c>
    </row>
    <row r="127" spans="1:4" x14ac:dyDescent="0.25">
      <c r="A127" s="44" t="s">
        <v>199</v>
      </c>
      <c r="B127" s="44">
        <v>10776</v>
      </c>
      <c r="D127" s="45">
        <v>1</v>
      </c>
    </row>
    <row r="128" spans="1:4" x14ac:dyDescent="0.25">
      <c r="A128" s="44" t="s">
        <v>224</v>
      </c>
      <c r="B128" s="44">
        <v>10881</v>
      </c>
      <c r="D128" s="45">
        <v>1</v>
      </c>
    </row>
    <row r="129" spans="1:5" x14ac:dyDescent="0.25">
      <c r="A129" s="44" t="s">
        <v>84</v>
      </c>
      <c r="B129" s="44">
        <v>10922</v>
      </c>
      <c r="D129" s="45">
        <v>1</v>
      </c>
    </row>
    <row r="130" spans="1:5" x14ac:dyDescent="0.25">
      <c r="A130" s="44" t="s">
        <v>172</v>
      </c>
      <c r="B130" s="44">
        <v>10937</v>
      </c>
      <c r="C130" s="45">
        <v>1</v>
      </c>
    </row>
    <row r="131" spans="1:5" x14ac:dyDescent="0.25">
      <c r="A131" s="44" t="s">
        <v>118</v>
      </c>
      <c r="B131" s="44">
        <v>11110</v>
      </c>
      <c r="C131" s="45">
        <v>1</v>
      </c>
    </row>
    <row r="132" spans="1:5" x14ac:dyDescent="0.25">
      <c r="A132" s="44" t="s">
        <v>62</v>
      </c>
      <c r="B132" s="44">
        <v>11239</v>
      </c>
      <c r="C132" s="45">
        <v>1</v>
      </c>
    </row>
    <row r="133" spans="1:5" x14ac:dyDescent="0.25">
      <c r="A133" s="44" t="s">
        <v>131</v>
      </c>
      <c r="B133" s="44">
        <v>11268</v>
      </c>
      <c r="C133" s="45">
        <v>1</v>
      </c>
    </row>
    <row r="134" spans="1:5" x14ac:dyDescent="0.25">
      <c r="A134" s="44" t="s">
        <v>134</v>
      </c>
      <c r="B134" s="44">
        <v>11605</v>
      </c>
      <c r="C134" s="45">
        <v>1</v>
      </c>
    </row>
    <row r="135" spans="1:5" x14ac:dyDescent="0.25">
      <c r="A135" s="44" t="s">
        <v>148</v>
      </c>
      <c r="B135" s="44">
        <v>11646</v>
      </c>
      <c r="E135" s="45">
        <v>1</v>
      </c>
    </row>
    <row r="136" spans="1:5" x14ac:dyDescent="0.25">
      <c r="A136" s="44" t="s">
        <v>152</v>
      </c>
      <c r="B136" s="44">
        <v>11647</v>
      </c>
      <c r="E136" s="45">
        <v>1</v>
      </c>
    </row>
    <row r="137" spans="1:5" x14ac:dyDescent="0.25">
      <c r="A137" s="44" t="s">
        <v>91</v>
      </c>
      <c r="B137" s="44">
        <v>11649</v>
      </c>
      <c r="D137" s="45">
        <v>1</v>
      </c>
    </row>
    <row r="138" spans="1:5" x14ac:dyDescent="0.25">
      <c r="A138" s="44" t="s">
        <v>122</v>
      </c>
      <c r="B138" s="44">
        <v>11689</v>
      </c>
      <c r="E138" s="45">
        <v>1</v>
      </c>
    </row>
    <row r="139" spans="1:5" x14ac:dyDescent="0.25">
      <c r="A139" s="44" t="s">
        <v>198</v>
      </c>
      <c r="B139" s="44">
        <v>11722</v>
      </c>
      <c r="D139" s="45">
        <v>1</v>
      </c>
    </row>
    <row r="140" spans="1:5" x14ac:dyDescent="0.25">
      <c r="A140" s="44" t="s">
        <v>194</v>
      </c>
      <c r="B140" s="44">
        <v>11745</v>
      </c>
      <c r="E140" s="45">
        <v>1</v>
      </c>
    </row>
    <row r="141" spans="1:5" x14ac:dyDescent="0.25">
      <c r="A141" s="44" t="s">
        <v>191</v>
      </c>
      <c r="B141" s="44">
        <v>11783</v>
      </c>
      <c r="D141" s="45">
        <v>1</v>
      </c>
    </row>
    <row r="142" spans="1:5" x14ac:dyDescent="0.25">
      <c r="A142" s="44" t="s">
        <v>124</v>
      </c>
      <c r="B142" s="44">
        <v>11784</v>
      </c>
      <c r="D142" s="45">
        <v>1</v>
      </c>
    </row>
    <row r="143" spans="1:5" x14ac:dyDescent="0.25">
      <c r="A143" s="44" t="s">
        <v>189</v>
      </c>
      <c r="B143" s="44">
        <v>11976</v>
      </c>
      <c r="D143" s="45">
        <v>1</v>
      </c>
    </row>
    <row r="144" spans="1:5" x14ac:dyDescent="0.25">
      <c r="A144" s="44" t="s">
        <v>138</v>
      </c>
      <c r="B144" s="44">
        <v>12049</v>
      </c>
      <c r="D144" s="45">
        <v>1</v>
      </c>
    </row>
    <row r="145" spans="1:5" x14ac:dyDescent="0.25">
      <c r="A145" s="44" t="s">
        <v>139</v>
      </c>
      <c r="B145" s="44">
        <v>12210</v>
      </c>
      <c r="D145" s="45">
        <v>1</v>
      </c>
    </row>
    <row r="146" spans="1:5" x14ac:dyDescent="0.25">
      <c r="A146" s="44" t="s">
        <v>179</v>
      </c>
      <c r="B146" s="44">
        <v>12237</v>
      </c>
      <c r="D146" s="45">
        <v>1</v>
      </c>
    </row>
    <row r="147" spans="1:5" x14ac:dyDescent="0.25">
      <c r="A147" s="44" t="s">
        <v>120</v>
      </c>
      <c r="B147" s="44">
        <v>12308</v>
      </c>
      <c r="D147" s="45">
        <v>1</v>
      </c>
    </row>
    <row r="148" spans="1:5" x14ac:dyDescent="0.25">
      <c r="A148" s="44" t="s">
        <v>60</v>
      </c>
      <c r="B148" s="44">
        <v>12324</v>
      </c>
      <c r="C148" s="45">
        <v>1</v>
      </c>
    </row>
    <row r="149" spans="1:5" x14ac:dyDescent="0.25">
      <c r="A149" s="44" t="s">
        <v>153</v>
      </c>
      <c r="B149" s="44">
        <v>12373</v>
      </c>
      <c r="D149" s="45">
        <v>1</v>
      </c>
    </row>
    <row r="150" spans="1:5" x14ac:dyDescent="0.25">
      <c r="A150" s="44" t="s">
        <v>79</v>
      </c>
      <c r="B150" s="44">
        <v>12697</v>
      </c>
      <c r="D150" s="45">
        <v>1</v>
      </c>
    </row>
    <row r="151" spans="1:5" x14ac:dyDescent="0.25">
      <c r="A151" s="44" t="s">
        <v>121</v>
      </c>
      <c r="B151" s="44">
        <v>12709</v>
      </c>
      <c r="E151" s="45">
        <v>1</v>
      </c>
    </row>
    <row r="152" spans="1:5" x14ac:dyDescent="0.25">
      <c r="A152" s="44" t="s">
        <v>205</v>
      </c>
      <c r="B152" s="44">
        <v>12713</v>
      </c>
      <c r="C152" s="45">
        <v>1</v>
      </c>
    </row>
    <row r="153" spans="1:5" x14ac:dyDescent="0.25">
      <c r="A153" s="44" t="s">
        <v>183</v>
      </c>
      <c r="B153" s="44">
        <v>12769</v>
      </c>
      <c r="C153" s="45">
        <v>1</v>
      </c>
    </row>
    <row r="154" spans="1:5" x14ac:dyDescent="0.25">
      <c r="A154" s="44" t="s">
        <v>212</v>
      </c>
      <c r="B154" s="44">
        <v>12837</v>
      </c>
      <c r="C154" s="45">
        <v>1</v>
      </c>
    </row>
    <row r="155" spans="1:5" x14ac:dyDescent="0.25">
      <c r="A155" s="44" t="s">
        <v>110</v>
      </c>
      <c r="B155" s="44">
        <v>13018</v>
      </c>
      <c r="D155" s="45">
        <v>1</v>
      </c>
    </row>
    <row r="156" spans="1:5" x14ac:dyDescent="0.25">
      <c r="A156" s="44" t="s">
        <v>157</v>
      </c>
      <c r="B156" s="44">
        <v>13119</v>
      </c>
      <c r="C156" s="45">
        <v>1</v>
      </c>
    </row>
    <row r="157" spans="1:5" x14ac:dyDescent="0.25">
      <c r="A157" s="44" t="s">
        <v>209</v>
      </c>
      <c r="B157" s="44">
        <v>13308</v>
      </c>
      <c r="D157" s="45">
        <v>1</v>
      </c>
    </row>
    <row r="158" spans="1:5" x14ac:dyDescent="0.25">
      <c r="A158" s="44" t="s">
        <v>74</v>
      </c>
      <c r="B158" s="44">
        <v>13325</v>
      </c>
      <c r="E158" s="45">
        <v>1</v>
      </c>
    </row>
    <row r="159" spans="1:5" x14ac:dyDescent="0.25">
      <c r="A159" s="44" t="s">
        <v>141</v>
      </c>
      <c r="B159" s="44">
        <v>13346</v>
      </c>
      <c r="C159" s="45">
        <v>1</v>
      </c>
    </row>
    <row r="160" spans="1:5" x14ac:dyDescent="0.25">
      <c r="A160" s="44" t="s">
        <v>197</v>
      </c>
      <c r="B160" s="44">
        <v>13378</v>
      </c>
      <c r="D160" s="45">
        <v>1</v>
      </c>
    </row>
    <row r="161" spans="1:5" x14ac:dyDescent="0.25">
      <c r="A161" s="44" t="s">
        <v>207</v>
      </c>
      <c r="B161" s="44">
        <v>13445</v>
      </c>
      <c r="E161" s="45">
        <v>1</v>
      </c>
    </row>
    <row r="162" spans="1:5" x14ac:dyDescent="0.25">
      <c r="A162" s="44" t="s">
        <v>96</v>
      </c>
      <c r="B162" s="44">
        <v>13524</v>
      </c>
      <c r="C162" s="45">
        <v>1</v>
      </c>
    </row>
    <row r="163" spans="1:5" x14ac:dyDescent="0.25">
      <c r="A163" s="44" t="s">
        <v>166</v>
      </c>
      <c r="B163" s="44">
        <v>13538</v>
      </c>
      <c r="D163" s="45">
        <v>1</v>
      </c>
    </row>
    <row r="164" spans="1:5" x14ac:dyDescent="0.25">
      <c r="A164" s="44" t="s">
        <v>149</v>
      </c>
      <c r="B164" s="44">
        <v>13599</v>
      </c>
      <c r="D164" s="45">
        <v>1</v>
      </c>
    </row>
    <row r="165" spans="1:5" x14ac:dyDescent="0.25">
      <c r="A165" s="44" t="s">
        <v>73</v>
      </c>
      <c r="B165" s="44">
        <v>13974</v>
      </c>
      <c r="D165" s="45">
        <v>1</v>
      </c>
    </row>
    <row r="166" spans="1:5" x14ac:dyDescent="0.25">
      <c r="A166" s="44" t="s">
        <v>100</v>
      </c>
      <c r="B166" s="44">
        <v>13989</v>
      </c>
      <c r="C166" s="45">
        <v>1</v>
      </c>
    </row>
    <row r="167" spans="1:5" x14ac:dyDescent="0.25">
      <c r="A167" s="44" t="s">
        <v>63</v>
      </c>
      <c r="B167" s="44">
        <v>14142</v>
      </c>
      <c r="D167" s="45">
        <v>1</v>
      </c>
    </row>
  </sheetData>
  <sortState xmlns:xlrd2="http://schemas.microsoft.com/office/spreadsheetml/2017/richdata2" ref="A3:B167">
    <sortCondition ref="B3:B16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Naziv prijavitelja</vt:lpstr>
      <vt:lpstr>PRIJAVA</vt:lpstr>
      <vt:lpstr>delavci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dc:creator>
  <cp:lastModifiedBy>Office</cp:lastModifiedBy>
  <cp:lastPrinted>2026-10-23T10:04:24Z</cp:lastPrinted>
  <dcterms:created xsi:type="dcterms:W3CDTF">2025-11-25T10:17:20Z</dcterms:created>
  <dcterms:modified xsi:type="dcterms:W3CDTF">2026-10-23T12:24:05Z</dcterms:modified>
</cp:coreProperties>
</file>